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53" activeTab="5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Sheet1" sheetId="6" r:id="rId6"/>
    <sheet name="2-4" sheetId="7" r:id="rId7"/>
    <sheet name="3" sheetId="8" r:id="rId8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$A$1:$D$25</definedName>
    <definedName name="_xlnm.Print_Area" localSheetId="1">$A$1:$U$19</definedName>
    <definedName name="_xlnm.Print_Area" localSheetId="2">$A$1:$K$14</definedName>
    <definedName name="_xlnm.Print_Area" localSheetId="3">$A$1:$AE$11</definedName>
    <definedName name="_xlnm.Print_Area" localSheetId="4">$A$1:$O$17</definedName>
    <definedName name="_xlnm.Print_Area" localSheetId="6">$A$1:$E$6</definedName>
    <definedName name="_xlnm.Print_Area" localSheetId="7">$A$1:$H$8</definedName>
    <definedName name="_xlnm.Print_Area">$A$1:$AK$8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<sst xmlns="http://schemas.openxmlformats.org/spreadsheetml/2006/main" count="289" uniqueCount="150">
  <si>
    <t>生活补助</t>
  </si>
  <si>
    <t>三、事业单位经营支出</t>
  </si>
  <si>
    <t>表2-3</t>
  </si>
  <si>
    <t xml:space="preserve">  公路水路运输</t>
  </si>
  <si>
    <t>离休费</t>
  </si>
  <si>
    <t>助学金</t>
  </si>
  <si>
    <t>基本支出</t>
  </si>
  <si>
    <t xml:space="preserve">    附属单位上缴收入</t>
  </si>
  <si>
    <t>161101</t>
  </si>
  <si>
    <t>因公出国(境)费用</t>
  </si>
  <si>
    <t>收支预算总表</t>
  </si>
  <si>
    <t>取暖费</t>
  </si>
  <si>
    <t>因公出国（境）费用</t>
  </si>
  <si>
    <t xml:space="preserve">    专项收入对应安排</t>
  </si>
  <si>
    <t>医疗卫生与计划生育支出</t>
  </si>
  <si>
    <t>项             目</t>
  </si>
  <si>
    <t xml:space="preserve">  住房改革支出</t>
  </si>
  <si>
    <t>专项收入</t>
  </si>
  <si>
    <t xml:space="preserve">    行政单位医疗</t>
  </si>
  <si>
    <t>表2</t>
  </si>
  <si>
    <t>救济费</t>
  </si>
  <si>
    <t>公务用车购置费</t>
  </si>
  <si>
    <t>支     出     总     计</t>
  </si>
  <si>
    <t>支                       出</t>
  </si>
  <si>
    <t>合计</t>
  </si>
  <si>
    <t>“三公”经费财政拨款预算表</t>
  </si>
  <si>
    <t>208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</si>
  <si>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</si>
  <si>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</si>
  <si>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</si>
  <si>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</si>
  <si>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</si>
  <si>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</si>
  <si>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</si>
  <si>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经费拨款（补助）</t>
  </si>
  <si>
    <t>科目名称</t>
  </si>
  <si>
    <t>表2-4</t>
  </si>
  <si>
    <t xml:space="preserve">    归口管理的行政单位离退休</t>
  </si>
  <si>
    <t>印刷费</t>
  </si>
  <si>
    <t xml:space="preserve">   其中：专项资金</t>
  </si>
  <si>
    <t>财政拨款支出预算表</t>
  </si>
  <si>
    <t>六、用事业基金弥补收支差额</t>
  </si>
  <si>
    <t xml:space="preserve">    人员支出</t>
  </si>
  <si>
    <t>差旅费</t>
  </si>
  <si>
    <t xml:space="preserve">    对个人和家庭的补助支出</t>
  </si>
  <si>
    <t>221</t>
  </si>
  <si>
    <t xml:space="preserve">   上缴上级支出</t>
  </si>
  <si>
    <t>邮电费</t>
  </si>
  <si>
    <t>奖金</t>
  </si>
  <si>
    <t>类</t>
  </si>
  <si>
    <t>对个人和家庭的补助支出预算表</t>
  </si>
  <si>
    <t>七、上年结余</t>
  </si>
  <si>
    <t>本  年  支  出  合  计</t>
  </si>
  <si>
    <t>210</t>
  </si>
  <si>
    <t>当年财政拨款安排</t>
  </si>
  <si>
    <t>214</t>
  </si>
  <si>
    <t>纳入预算管理的行政事业性收费</t>
  </si>
  <si>
    <t xml:space="preserve">  医疗保障</t>
  </si>
  <si>
    <t xml:space="preserve">    经费拨款（补助）</t>
  </si>
  <si>
    <t>表1</t>
  </si>
  <si>
    <t>三、转移性收入</t>
  </si>
  <si>
    <t>绩效工资</t>
  </si>
  <si>
    <t>专用材料费</t>
  </si>
  <si>
    <t>公务接待费</t>
  </si>
  <si>
    <t>单位编码</t>
  </si>
  <si>
    <t>公用支出预算表</t>
  </si>
  <si>
    <t>政府性基金</t>
  </si>
  <si>
    <t>手续费</t>
  </si>
  <si>
    <t>02</t>
  </si>
  <si>
    <t>人员支出预算表</t>
  </si>
  <si>
    <t>小计</t>
  </si>
  <si>
    <t>表2-1</t>
  </si>
  <si>
    <t>科目名称（项目）</t>
  </si>
  <si>
    <t xml:space="preserve">住房公积金
</t>
  </si>
  <si>
    <t>培训费</t>
  </si>
  <si>
    <t xml:space="preserve">  行政事业单位离退休</t>
  </si>
  <si>
    <t>四、教育收费收入</t>
  </si>
  <si>
    <t>委托业务费</t>
  </si>
  <si>
    <t>项目支出</t>
  </si>
  <si>
    <t>收                           入</t>
  </si>
  <si>
    <t xml:space="preserve">   对附属单位补助支出</t>
  </si>
  <si>
    <t>当年财政拨款预算安排</t>
  </si>
  <si>
    <t>二、经营收入</t>
  </si>
  <si>
    <t>五、其他收入</t>
  </si>
  <si>
    <t>**</t>
  </si>
  <si>
    <t>抚恤金</t>
  </si>
  <si>
    <t>单位：百元</t>
  </si>
  <si>
    <t>专项支出预算表</t>
  </si>
  <si>
    <t>本  年  收  入  合  计</t>
  </si>
  <si>
    <t>奖励金</t>
  </si>
  <si>
    <t>工会经费</t>
  </si>
  <si>
    <t>项</t>
  </si>
  <si>
    <t>社会保障和就业支出</t>
  </si>
  <si>
    <t>维修(护)费</t>
  </si>
  <si>
    <t>款</t>
  </si>
  <si>
    <t>电费</t>
  </si>
  <si>
    <t>物业管理费</t>
  </si>
  <si>
    <t>会议费</t>
  </si>
  <si>
    <t>五、结转下年</t>
  </si>
  <si>
    <t>2015年预算数</t>
  </si>
  <si>
    <t>单位名称</t>
  </si>
  <si>
    <t>05</t>
  </si>
  <si>
    <t>其他商品和服务支出</t>
  </si>
  <si>
    <t>01</t>
  </si>
  <si>
    <t>二、专项支出</t>
  </si>
  <si>
    <t>表2-2</t>
  </si>
  <si>
    <t xml:space="preserve">    非税拨款</t>
  </si>
  <si>
    <t>其他对个人和家庭的补助支出</t>
  </si>
  <si>
    <t>公务用车运行费</t>
  </si>
  <si>
    <t>办公费</t>
  </si>
  <si>
    <t>住房保障支出</t>
  </si>
  <si>
    <t xml:space="preserve">    行政运行（公路水路运输）</t>
  </si>
  <si>
    <t xml:space="preserve">    上级补助收入</t>
  </si>
  <si>
    <t>交通运输支出</t>
  </si>
  <si>
    <t xml:space="preserve">    政府基金拨款</t>
  </si>
  <si>
    <t>上年财政拨款结转</t>
  </si>
  <si>
    <t>四、转移性支出</t>
  </si>
  <si>
    <t>基本工资</t>
  </si>
  <si>
    <t>社会保险缴费</t>
  </si>
  <si>
    <t>资阳市交通局</t>
  </si>
  <si>
    <t>医疗费</t>
  </si>
  <si>
    <t>收     入     总     计</t>
  </si>
  <si>
    <t>表3</t>
  </si>
  <si>
    <t>劳务费</t>
  </si>
  <si>
    <t>专用燃料费</t>
  </si>
  <si>
    <t>一、基本支出</t>
  </si>
  <si>
    <t>其他工资福利支出</t>
  </si>
  <si>
    <t>其他交通工具运行维护费</t>
  </si>
  <si>
    <t>水费</t>
  </si>
  <si>
    <t xml:space="preserve">    公用支出</t>
  </si>
  <si>
    <t>公务用车运行维护费</t>
  </si>
  <si>
    <t>退休费</t>
  </si>
  <si>
    <t>被装购置费</t>
  </si>
  <si>
    <t>科目编码</t>
  </si>
  <si>
    <t xml:space="preserve">    住房公积金</t>
  </si>
  <si>
    <t>单位：百元</t>
  </si>
  <si>
    <t>06</t>
  </si>
  <si>
    <t>04</t>
  </si>
  <si>
    <t>国防支出</t>
  </si>
  <si>
    <t>国防动员</t>
  </si>
  <si>
    <t>交通战备</t>
  </si>
  <si>
    <t>01</t>
  </si>
  <si>
    <t>公路水路运输</t>
  </si>
  <si>
    <t>行政运行</t>
  </si>
  <si>
    <t>公路养护</t>
  </si>
  <si>
    <t>交通运输支出</t>
  </si>
  <si>
    <t>合计</t>
  </si>
  <si>
    <t>单位：资阳市交通运输局</t>
  </si>
  <si>
    <t>单位：资阳市交通运输局</t>
  </si>
  <si>
    <t>单位：资阳市交通运输局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</si>
</sst>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* _-&quot;¥&quot;#,##0;* \-&quot;¥&quot;#,##0;* _-&quot;¥&quot;&quot;-&quot;;@"/>
    <numFmt numFmtId="214" formatCode="* _-&quot;¥&quot;#,##0.00;* \-&quot;¥&quot;#,##0.00;* _-&quot;¥&quot;&quot;-&quot;??;@"/>
    <numFmt numFmtId="215" formatCode="#,##0_ 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* ###0;* \-###0;* &quot;-&quot;??;@"/>
    <numFmt numFmtId="221" formatCode=";;"/>
    <numFmt numFmtId="222" formatCode="_(&quot;$&quot;* #,##0_);\(&quot;$&quot;* #,##0\);_(&quot;$&quot;* &quot;-&quot;_);_(@_)"/>
    <numFmt numFmtId="223" formatCode="_(* #,##0_);\(* #,##0\);_(* &quot;-&quot;_);_(@_)"/>
    <numFmt numFmtId="224" formatCode="_(&quot;$&quot;* #,##0.00_);\(&quot;$&quot;* #,##0.00\);_(&quot;$&quot;* &quot;-&quot;??_);_(@_)"/>
    <numFmt numFmtId="225" formatCode="_(* #,##0.00_);\(* #,##0.00\);_(* &quot;-&quot;??_);_(@_)"/>
    <numFmt numFmtId="226" formatCode="&quot;隐藏 66&quot;"/>
    <numFmt numFmtId="227" formatCode="&quot;隐藏 67&quot;"/>
    <numFmt numFmtId="228" formatCode="0.0"/>
  </numFmts>
  <fonts count="20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9"/>
      <name val="黑体"/>
      <family val="3"/>
    </font>
    <font>
      <sz val="8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5" fillId="0" borderId="0">
      <alignment/>
      <protection/>
    </xf>
    <xf numFmtId="0" fontId="4" fillId="2" borderId="0">
      <alignment/>
      <protection/>
    </xf>
  </cellStyleXfs>
  <cellXfs count="158">
    <xf numFmtId="1" fontId="0" fillId="0" borderId="0" xfId="0" applyNumberFormat="1" applyFill="1" applyAlignment="1">
      <alignment/>
    </xf>
    <xf numFmtId="0" fontId="4" fillId="2" borderId="0" xfId="0" applyNumberFormat="1" applyAlignment="1">
      <alignment/>
    </xf>
    <xf numFmtId="0" fontId="0" fillId="2" borderId="0" xfId="0" applyNumberFormat="1" applyFont="1" applyAlignment="1">
      <alignment/>
    </xf>
    <xf numFmtId="0" fontId="0" fillId="2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Alignment="1">
      <alignment/>
    </xf>
    <xf numFmtId="0" fontId="4" fillId="2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2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5" fillId="2" borderId="0" xfId="0" applyNumberFormat="1" applyFont="1" applyAlignment="1">
      <alignment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 applyProtection="1">
      <alignment vertical="center"/>
      <protection/>
    </xf>
    <xf numFmtId="0" fontId="8" fillId="2" borderId="0" xfId="0" applyNumberFormat="1" applyFont="1" applyFill="1" applyAlignment="1">
      <alignment/>
    </xf>
    <xf numFmtId="0" fontId="5" fillId="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4" fillId="2" borderId="0" xfId="0" applyNumberFormat="1" applyFont="1" applyFill="1" applyAlignment="1" applyProtection="1">
      <alignment vertical="center" wrapText="1"/>
      <protection/>
    </xf>
    <xf numFmtId="0" fontId="15" fillId="2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2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1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16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16" applyFont="1" applyFill="1" applyBorder="1" applyAlignment="1" applyProtection="1">
      <alignment vertical="center"/>
      <protection locked="0"/>
    </xf>
    <xf numFmtId="0" fontId="17" fillId="0" borderId="0" xfId="16" applyFont="1" applyFill="1" applyBorder="1" applyAlignment="1" applyProtection="1">
      <alignment horizontal="centerContinuous" vertical="center"/>
      <protection locked="0"/>
    </xf>
    <xf numFmtId="0" fontId="5" fillId="0" borderId="0" xfId="16" applyNumberFormat="1" applyFont="1" applyFill="1" applyAlignment="1" applyProtection="1">
      <alignment horizontal="right" vertical="center" wrapText="1"/>
      <protection locked="0"/>
    </xf>
    <xf numFmtId="0" fontId="18" fillId="0" borderId="0" xfId="16" applyFont="1" applyFill="1" applyAlignment="1" applyProtection="1">
      <alignment vertical="center"/>
      <protection locked="0"/>
    </xf>
    <xf numFmtId="0" fontId="5" fillId="0" borderId="7" xfId="16" applyNumberFormat="1" applyFont="1" applyFill="1" applyBorder="1" applyAlignment="1" applyProtection="1">
      <alignment horizontal="center" vertical="center"/>
      <protection locked="0"/>
    </xf>
    <xf numFmtId="0" fontId="5" fillId="0" borderId="5" xfId="1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6" applyFont="1" applyFill="1" applyAlignment="1" applyProtection="1">
      <alignment vertical="center" wrapText="1"/>
      <protection locked="0"/>
    </xf>
    <xf numFmtId="0" fontId="5" fillId="0" borderId="3" xfId="16" applyFont="1" applyFill="1" applyBorder="1" applyAlignment="1" applyProtection="1">
      <alignment vertical="center"/>
      <protection locked="0"/>
    </xf>
    <xf numFmtId="0" fontId="5" fillId="0" borderId="4" xfId="16" applyFont="1" applyFill="1" applyBorder="1" applyAlignment="1" applyProtection="1">
      <alignment vertical="center"/>
      <protection locked="0"/>
    </xf>
    <xf numFmtId="0" fontId="5" fillId="0" borderId="0" xfId="16" applyFont="1" applyFill="1" applyAlignment="1" applyProtection="1">
      <alignment vertical="center"/>
      <protection locked="0"/>
    </xf>
    <xf numFmtId="0" fontId="5" fillId="0" borderId="3" xfId="16" applyFont="1" applyFill="1" applyBorder="1" applyAlignment="1" applyProtection="1">
      <alignment horizontal="left" vertical="center"/>
      <protection locked="0"/>
    </xf>
    <xf numFmtId="0" fontId="5" fillId="0" borderId="8" xfId="17" applyNumberFormat="1" applyFont="1" applyFill="1" applyBorder="1" applyAlignment="1">
      <alignment horizontal="left" vertical="center" wrapText="1"/>
    </xf>
    <xf numFmtId="0" fontId="5" fillId="0" borderId="2" xfId="16" applyFont="1" applyFill="1" applyBorder="1" applyAlignment="1" applyProtection="1">
      <alignment horizontal="left" vertical="center"/>
      <protection locked="0"/>
    </xf>
    <xf numFmtId="0" fontId="5" fillId="0" borderId="2" xfId="16" applyFont="1" applyFill="1" applyBorder="1" applyAlignment="1" applyProtection="1">
      <alignment vertical="center"/>
      <protection locked="0"/>
    </xf>
    <xf numFmtId="3" fontId="5" fillId="0" borderId="5" xfId="16" applyNumberFormat="1" applyFont="1" applyFill="1" applyBorder="1" applyAlignment="1" applyProtection="1">
      <alignment vertical="center" wrapText="1"/>
      <protection locked="0"/>
    </xf>
    <xf numFmtId="3" fontId="5" fillId="0" borderId="7" xfId="16" applyNumberFormat="1" applyFont="1" applyFill="1" applyBorder="1" applyAlignment="1" applyProtection="1">
      <alignment vertical="center" wrapText="1"/>
      <protection/>
    </xf>
    <xf numFmtId="3" fontId="5" fillId="0" borderId="7" xfId="16" applyNumberFormat="1" applyFont="1" applyFill="1" applyBorder="1" applyAlignment="1" applyProtection="1">
      <alignment vertical="center" wrapText="1"/>
      <protection locked="0"/>
    </xf>
    <xf numFmtId="3" fontId="5" fillId="0" borderId="2" xfId="16" applyNumberFormat="1" applyFont="1" applyFill="1" applyBorder="1" applyAlignment="1" applyProtection="1">
      <alignment vertical="center" wrapText="1"/>
      <protection locked="0"/>
    </xf>
    <xf numFmtId="0" fontId="5" fillId="0" borderId="2" xfId="16" applyFont="1" applyFill="1" applyBorder="1" applyAlignment="1" applyProtection="1">
      <alignment horizontal="center" vertical="center"/>
      <protection locked="0"/>
    </xf>
    <xf numFmtId="3" fontId="5" fillId="0" borderId="1" xfId="16" applyNumberFormat="1" applyFont="1" applyFill="1" applyBorder="1" applyAlignment="1" applyProtection="1">
      <alignment vertical="center" wrapText="1"/>
      <protection/>
    </xf>
    <xf numFmtId="3" fontId="5" fillId="0" borderId="2" xfId="16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ill="1" applyBorder="1" applyAlignment="1">
      <alignment/>
    </xf>
    <xf numFmtId="3" fontId="5" fillId="0" borderId="1" xfId="16" applyNumberFormat="1" applyFont="1" applyFill="1" applyBorder="1" applyAlignment="1" applyProtection="1">
      <alignment vertical="center" wrapText="1"/>
      <protection locked="0"/>
    </xf>
    <xf numFmtId="3" fontId="5" fillId="0" borderId="5" xfId="16" applyNumberFormat="1" applyFont="1" applyFill="1" applyBorder="1" applyAlignment="1" applyProtection="1">
      <alignment vertical="center" wrapText="1"/>
      <protection/>
    </xf>
    <xf numFmtId="0" fontId="5" fillId="0" borderId="0" xfId="17" applyFont="1" applyAlignment="1">
      <alignment/>
    </xf>
    <xf numFmtId="0" fontId="5" fillId="0" borderId="0" xfId="17" applyNumberFormat="1" applyFont="1" applyFill="1" applyAlignment="1" applyProtection="1">
      <alignment vertical="center"/>
      <protection/>
    </xf>
    <xf numFmtId="0" fontId="5" fillId="0" borderId="0" xfId="17" applyFont="1" applyFill="1" applyAlignment="1">
      <alignment/>
    </xf>
    <xf numFmtId="1" fontId="0" fillId="0" borderId="0" xfId="0" applyNumberFormat="1" applyFont="1" applyFill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17" applyNumberFormat="1" applyFont="1" applyFill="1" applyAlignment="1" applyProtection="1">
      <alignment horizontal="left" vertical="center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0" xfId="0" applyFill="1" applyAlignment="1">
      <alignment/>
    </xf>
    <xf numFmtId="1" fontId="15" fillId="0" borderId="0" xfId="17" applyNumberFormat="1" applyFont="1" applyFill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17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2" borderId="12" xfId="0" applyNumberFormat="1" applyFont="1" applyFill="1" applyBorder="1" applyAlignment="1" applyProtection="1">
      <alignment horizontal="centerContinuous" vertical="center"/>
      <protection/>
    </xf>
    <xf numFmtId="0" fontId="5" fillId="2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0" fontId="5" fillId="2" borderId="2" xfId="0" applyNumberFormat="1" applyFont="1" applyFill="1" applyBorder="1" applyAlignment="1" applyProtection="1">
      <alignment horizontal="centerContinuous" vertical="center"/>
      <protection/>
    </xf>
    <xf numFmtId="1" fontId="19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>
      <alignment horizontal="centerContinuous" vertical="center"/>
    </xf>
    <xf numFmtId="1" fontId="1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1" fontId="19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 horizontal="centerContinuous" vertical="center"/>
    </xf>
    <xf numFmtId="0" fontId="5" fillId="0" borderId="2" xfId="16" applyNumberFormat="1" applyFont="1" applyFill="1" applyBorder="1" applyAlignment="1" applyProtection="1">
      <alignment horizontal="centerContinuous" vertical="center"/>
      <protection locked="0"/>
    </xf>
    <xf numFmtId="0" fontId="5" fillId="0" borderId="3" xfId="16" applyNumberFormat="1" applyFont="1" applyFill="1" applyBorder="1" applyAlignment="1" applyProtection="1">
      <alignment horizontal="centerContinuous" vertical="center"/>
      <protection locked="0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Continuous" vertical="center"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17" applyFont="1" applyFill="1" applyBorder="1" applyAlignment="1">
      <alignment horizontal="center" vertical="center"/>
    </xf>
    <xf numFmtId="0" fontId="5" fillId="0" borderId="5" xfId="17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>
      <alignment horizontal="centerContinuous" vertical="center"/>
    </xf>
    <xf numFmtId="3" fontId="5" fillId="0" borderId="1" xfId="16" applyNumberFormat="1" applyFont="1" applyFill="1" applyBorder="1" applyAlignment="1" applyProtection="1">
      <alignment vertical="center" wrapText="1"/>
      <protection/>
    </xf>
    <xf numFmtId="3" fontId="5" fillId="0" borderId="2" xfId="16" applyNumberFormat="1" applyFont="1" applyFill="1" applyBorder="1" applyAlignment="1" applyProtection="1">
      <alignment vertical="center" wrapText="1"/>
      <protection/>
    </xf>
    <xf numFmtId="3" fontId="5" fillId="0" borderId="2" xfId="16" applyNumberFormat="1" applyFont="1" applyFill="1" applyBorder="1" applyAlignment="1" applyProtection="1">
      <alignment vertical="center" wrapText="1"/>
      <protection locked="0"/>
    </xf>
    <xf numFmtId="3" fontId="5" fillId="0" borderId="7" xfId="16" applyNumberFormat="1" applyFont="1" applyFill="1" applyBorder="1" applyAlignment="1" applyProtection="1">
      <alignment vertical="center" wrapText="1"/>
      <protection locked="0"/>
    </xf>
    <xf numFmtId="3" fontId="5" fillId="0" borderId="7" xfId="16" applyNumberFormat="1" applyFont="1" applyFill="1" applyBorder="1" applyAlignment="1" applyProtection="1">
      <alignment vertical="center" wrapText="1"/>
      <protection/>
    </xf>
    <xf numFmtId="3" fontId="5" fillId="0" borderId="1" xfId="16" applyNumberFormat="1" applyFont="1" applyFill="1" applyBorder="1" applyAlignment="1" applyProtection="1">
      <alignment vertical="center" wrapText="1"/>
      <protection locked="0"/>
    </xf>
    <xf numFmtId="0" fontId="5" fillId="0" borderId="0" xfId="16" applyNumberFormat="1" applyFont="1" applyFill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 wrapText="1"/>
      <protection/>
    </xf>
    <xf numFmtId="3" fontId="5" fillId="0" borderId="4" xfId="16" applyNumberFormat="1" applyFont="1" applyFill="1" applyBorder="1" applyAlignment="1" applyProtection="1">
      <alignment vertical="center" wrapText="1"/>
      <protection/>
    </xf>
    <xf numFmtId="3" fontId="5" fillId="0" borderId="3" xfId="0" applyNumberFormat="1" applyFont="1" applyFill="1" applyBorder="1" applyAlignment="1" applyProtection="1">
      <alignment vertical="center" wrapText="1"/>
      <protection/>
    </xf>
    <xf numFmtId="3" fontId="5" fillId="0" borderId="6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3" fontId="5" fillId="0" borderId="16" xfId="16" applyNumberFormat="1" applyFont="1" applyFill="1" applyBorder="1" applyAlignment="1" applyProtection="1">
      <alignment vertical="center" wrapText="1"/>
      <protection/>
    </xf>
    <xf numFmtId="0" fontId="5" fillId="0" borderId="0" xfId="17" applyNumberFormat="1" applyFont="1" applyFill="1" applyAlignment="1" applyProtection="1">
      <alignment horizontal="left" vertical="center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17" applyNumberFormat="1" applyFont="1" applyFill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3" fontId="4" fillId="2" borderId="0" xfId="0" applyNumberFormat="1" applyBorder="1" applyAlignment="1">
      <alignment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2" borderId="7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vertical="center" wrapText="1"/>
      <protection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2" borderId="2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workbookViewId="0" topLeftCell="A1">
      <selection activeCell="K5" sqref="K5"/>
    </sheetView>
  </sheetViews>
  <sheetFormatPr defaultColWidth="8.66015625" defaultRowHeight="19.5" customHeight="1"/>
  <cols>
    <col min="1" max="1" width="50.5" style="0" customWidth="1"/>
    <col min="2" max="2" width="23.5" style="0" customWidth="1"/>
    <col min="3" max="3" width="50.5" style="0" customWidth="1"/>
    <col min="4" max="4" width="23.5" style="0" customWidth="1"/>
    <col min="5" max="5" width="9" style="0" customWidth="1"/>
  </cols>
  <sheetData>
    <row r="1" spans="1:5" ht="18" customHeight="1">
      <c r="A1" s="40"/>
      <c r="B1" s="40"/>
      <c r="C1" s="40"/>
      <c r="D1" s="40" t="s">
        <v>59</v>
      </c>
      <c r="E1" s="41"/>
    </row>
    <row r="2" spans="1:5" ht="16.5" customHeight="1">
      <c r="A2" s="42" t="s">
        <v>10</v>
      </c>
      <c r="B2" s="42"/>
      <c r="C2" s="42"/>
      <c r="D2" s="42"/>
      <c r="E2" s="41"/>
    </row>
    <row r="3" spans="1:5" ht="18" customHeight="1">
      <c r="A3" s="128" t="s">
        <v>148</v>
      </c>
      <c r="B3" s="43"/>
      <c r="C3" s="43"/>
      <c r="D3" s="43" t="s">
        <v>135</v>
      </c>
      <c r="E3" s="44"/>
    </row>
    <row r="4" spans="1:5" ht="18" customHeight="1">
      <c r="A4" s="108" t="s">
        <v>79</v>
      </c>
      <c r="B4" s="109"/>
      <c r="C4" s="108" t="s">
        <v>23</v>
      </c>
      <c r="D4" s="108"/>
      <c r="E4" s="44"/>
    </row>
    <row r="5" spans="1:5" ht="18" customHeight="1">
      <c r="A5" s="45" t="s">
        <v>15</v>
      </c>
      <c r="B5" s="46" t="s">
        <v>99</v>
      </c>
      <c r="C5" s="45" t="s">
        <v>15</v>
      </c>
      <c r="D5" s="46" t="s">
        <v>99</v>
      </c>
      <c r="E5" s="47"/>
    </row>
    <row r="6" spans="1:5" ht="18" customHeight="1">
      <c r="A6" s="48" t="s">
        <v>28</v>
      </c>
      <c r="B6" s="122">
        <v>48678</v>
      </c>
      <c r="C6" s="49" t="s">
        <v>125</v>
      </c>
      <c r="D6" s="122">
        <v>28078</v>
      </c>
      <c r="E6" s="50"/>
    </row>
    <row r="7" spans="1:5" ht="18" customHeight="1">
      <c r="A7" s="51" t="s">
        <v>58</v>
      </c>
      <c r="B7" s="122">
        <v>48678</v>
      </c>
      <c r="C7" s="52" t="s">
        <v>42</v>
      </c>
      <c r="D7" s="122">
        <v>17372</v>
      </c>
      <c r="E7" s="50"/>
    </row>
    <row r="8" spans="1:5" ht="18" customHeight="1">
      <c r="A8" s="53" t="s">
        <v>106</v>
      </c>
      <c r="B8" s="122">
        <v>0</v>
      </c>
      <c r="C8" s="52" t="s">
        <v>129</v>
      </c>
      <c r="D8" s="122">
        <v>6299</v>
      </c>
      <c r="E8" s="50"/>
    </row>
    <row r="9" spans="1:5" ht="18" customHeight="1">
      <c r="A9" s="53" t="s">
        <v>114</v>
      </c>
      <c r="B9" s="122">
        <v>0</v>
      </c>
      <c r="C9" s="52" t="s">
        <v>44</v>
      </c>
      <c r="D9" s="122">
        <v>4407</v>
      </c>
      <c r="E9" s="50"/>
    </row>
    <row r="10" spans="1:5" ht="18" customHeight="1">
      <c r="A10" s="53" t="s">
        <v>13</v>
      </c>
      <c r="B10" s="122">
        <v>0</v>
      </c>
      <c r="C10" s="49" t="s">
        <v>104</v>
      </c>
      <c r="D10" s="147">
        <v>20600</v>
      </c>
      <c r="E10" s="50"/>
    </row>
    <row r="11" spans="1:5" ht="18" customHeight="1">
      <c r="A11" s="51" t="s">
        <v>82</v>
      </c>
      <c r="B11" s="124">
        <v>0</v>
      </c>
      <c r="C11" s="48" t="s">
        <v>1</v>
      </c>
      <c r="D11" s="125">
        <v>0</v>
      </c>
      <c r="E11" s="50"/>
    </row>
    <row r="12" spans="1:5" ht="18" customHeight="1">
      <c r="A12" s="54" t="s">
        <v>60</v>
      </c>
      <c r="B12" s="55">
        <f>SUM(B13:B14)</f>
        <v>0</v>
      </c>
      <c r="C12" s="48" t="s">
        <v>116</v>
      </c>
      <c r="D12" s="126">
        <v>0</v>
      </c>
      <c r="E12" s="50"/>
    </row>
    <row r="13" spans="1:5" ht="18" customHeight="1">
      <c r="A13" s="48" t="s">
        <v>112</v>
      </c>
      <c r="B13" s="127">
        <v>0</v>
      </c>
      <c r="C13" s="48" t="s">
        <v>46</v>
      </c>
      <c r="D13" s="126">
        <v>0</v>
      </c>
      <c r="E13" s="50"/>
    </row>
    <row r="14" spans="1:5" ht="18" customHeight="1">
      <c r="A14" s="48" t="s">
        <v>7</v>
      </c>
      <c r="B14" s="127">
        <v>0</v>
      </c>
      <c r="C14" s="48" t="s">
        <v>80</v>
      </c>
      <c r="D14" s="126">
        <v>0</v>
      </c>
      <c r="E14" s="50"/>
    </row>
    <row r="15" spans="1:5" ht="18" customHeight="1">
      <c r="A15" s="48" t="s">
        <v>76</v>
      </c>
      <c r="B15" s="124">
        <v>0</v>
      </c>
      <c r="C15" s="62"/>
      <c r="D15" s="64"/>
      <c r="E15" s="50"/>
    </row>
    <row r="16" spans="1:5" ht="18" customHeight="1">
      <c r="A16" s="51" t="s">
        <v>83</v>
      </c>
      <c r="B16" s="126">
        <v>0</v>
      </c>
      <c r="C16" s="62"/>
      <c r="D16" s="60"/>
      <c r="E16" s="50"/>
    </row>
    <row r="17" spans="1:5" ht="18" customHeight="1">
      <c r="A17" s="54"/>
      <c r="B17" s="56"/>
      <c r="C17" s="62"/>
      <c r="D17" s="63"/>
      <c r="E17" s="50"/>
    </row>
    <row r="18" spans="1:5" ht="18" customHeight="1">
      <c r="A18" s="54"/>
      <c r="B18" s="57"/>
      <c r="C18" s="62"/>
      <c r="D18" s="61"/>
      <c r="E18" s="50"/>
    </row>
    <row r="19" spans="1:5" ht="18" customHeight="1">
      <c r="A19" s="54"/>
      <c r="B19" s="58"/>
      <c r="C19" s="54"/>
      <c r="D19" s="56"/>
      <c r="E19" s="50"/>
    </row>
    <row r="20" spans="1:5" ht="18" customHeight="1">
      <c r="A20" s="54"/>
      <c r="B20" s="58"/>
      <c r="C20" s="54"/>
      <c r="D20" s="56"/>
      <c r="E20" s="50"/>
    </row>
    <row r="21" spans="1:5" ht="18" customHeight="1">
      <c r="A21" s="59" t="s">
        <v>88</v>
      </c>
      <c r="B21" s="60">
        <v>48678</v>
      </c>
      <c r="C21" s="59" t="s">
        <v>52</v>
      </c>
      <c r="D21" s="60">
        <f>SUM(D6,D10,D16,D17)</f>
        <v>48678</v>
      </c>
      <c r="E21" s="50"/>
    </row>
    <row r="22" spans="1:5" ht="18" customHeight="1">
      <c r="A22" s="48" t="s">
        <v>41</v>
      </c>
      <c r="B22" s="127">
        <v>0</v>
      </c>
      <c r="C22" s="49" t="s">
        <v>98</v>
      </c>
      <c r="D22" s="124">
        <v>0</v>
      </c>
      <c r="E22" s="50"/>
    </row>
    <row r="23" spans="1:5" ht="18" customHeight="1">
      <c r="A23" s="48" t="s">
        <v>51</v>
      </c>
      <c r="B23" s="124">
        <v>0</v>
      </c>
      <c r="C23" s="49" t="s">
        <v>39</v>
      </c>
      <c r="D23" s="125">
        <v>0</v>
      </c>
      <c r="E23" s="50"/>
    </row>
    <row r="24" spans="1:5" ht="18" customHeight="1">
      <c r="A24" s="54"/>
      <c r="B24" s="58"/>
      <c r="C24" s="54"/>
      <c r="D24" s="61"/>
      <c r="E24" s="50"/>
    </row>
    <row r="25" spans="1:5" ht="18" customHeight="1">
      <c r="A25" s="59" t="s">
        <v>121</v>
      </c>
      <c r="B25" s="61">
        <f>SUM(B21:B23)</f>
        <v>48678</v>
      </c>
      <c r="C25" s="59" t="s">
        <v>22</v>
      </c>
      <c r="D25" s="61">
        <f>SUM(D21:D23)</f>
        <v>48678</v>
      </c>
      <c r="E25" s="50"/>
    </row>
  </sheetData>
  <printOptions horizontalCentered="1"/>
  <pageMargins left="0.7480314866764338" right="0.7480314866764338" top="0.39370078740157477" bottom="0.39370078740157477" header="0.5118110048489307" footer="0.5118110048489307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9" width="16.33203125" style="0" customWidth="1"/>
    <col min="10" max="21" width="12.5" style="0" customWidth="1"/>
    <col min="22" max="236" width="10.66015625" style="0" customWidth="1"/>
  </cols>
  <sheetData>
    <row r="1" spans="1:236" ht="19.5" customHeight="1">
      <c r="A1" s="16"/>
      <c r="B1" s="13"/>
      <c r="C1" s="13"/>
      <c r="D1" s="16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 t="s">
        <v>19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</row>
    <row r="2" spans="1:236" ht="19.5" customHeight="1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</row>
    <row r="3" spans="1:236" ht="19.5" customHeight="1">
      <c r="A3" s="135" t="s">
        <v>148</v>
      </c>
      <c r="B3" s="39"/>
      <c r="C3" s="39"/>
      <c r="D3" s="39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2" t="s">
        <v>86</v>
      </c>
      <c r="V3" s="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</row>
    <row r="4" spans="1:236" ht="19.5" customHeight="1">
      <c r="A4" s="111" t="s">
        <v>27</v>
      </c>
      <c r="B4" s="111"/>
      <c r="C4" s="111"/>
      <c r="D4" s="114"/>
      <c r="E4" s="151" t="s">
        <v>24</v>
      </c>
      <c r="F4" s="115" t="s">
        <v>54</v>
      </c>
      <c r="G4" s="96"/>
      <c r="H4" s="96"/>
      <c r="I4" s="32"/>
      <c r="J4" s="96"/>
      <c r="K4" s="95"/>
      <c r="L4" s="91"/>
      <c r="M4" s="91"/>
      <c r="N4" s="91"/>
      <c r="O4" s="91"/>
      <c r="P4" s="91"/>
      <c r="Q4" s="91"/>
      <c r="R4" s="91"/>
      <c r="S4" s="91" t="s">
        <v>115</v>
      </c>
      <c r="T4" s="91"/>
      <c r="U4" s="8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</row>
    <row r="5" spans="1:236" ht="19.5" customHeight="1">
      <c r="A5" s="110" t="s">
        <v>133</v>
      </c>
      <c r="B5" s="110"/>
      <c r="C5" s="112"/>
      <c r="D5" s="152" t="s">
        <v>35</v>
      </c>
      <c r="E5" s="151"/>
      <c r="F5" s="151" t="s">
        <v>24</v>
      </c>
      <c r="G5" s="92" t="s">
        <v>34</v>
      </c>
      <c r="H5" s="92"/>
      <c r="I5" s="93"/>
      <c r="J5" s="94" t="s">
        <v>56</v>
      </c>
      <c r="K5" s="30"/>
      <c r="L5" s="31"/>
      <c r="M5" s="31" t="s">
        <v>17</v>
      </c>
      <c r="N5" s="31"/>
      <c r="O5" s="31"/>
      <c r="P5" s="31" t="s">
        <v>66</v>
      </c>
      <c r="Q5" s="31"/>
      <c r="R5" s="31"/>
      <c r="S5" s="150" t="s">
        <v>70</v>
      </c>
      <c r="T5" s="150" t="s">
        <v>6</v>
      </c>
      <c r="U5" s="151" t="s">
        <v>78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</row>
    <row r="6" spans="1:236" ht="18" customHeight="1">
      <c r="A6" s="24" t="s">
        <v>49</v>
      </c>
      <c r="B6" s="24" t="s">
        <v>94</v>
      </c>
      <c r="C6" s="113" t="s">
        <v>91</v>
      </c>
      <c r="D6" s="152"/>
      <c r="E6" s="151"/>
      <c r="F6" s="151"/>
      <c r="G6" s="90" t="s">
        <v>70</v>
      </c>
      <c r="H6" s="35" t="s">
        <v>6</v>
      </c>
      <c r="I6" s="28" t="s">
        <v>78</v>
      </c>
      <c r="J6" s="28" t="s">
        <v>70</v>
      </c>
      <c r="K6" s="28" t="s">
        <v>6</v>
      </c>
      <c r="L6" s="28" t="s">
        <v>78</v>
      </c>
      <c r="M6" s="28" t="s">
        <v>70</v>
      </c>
      <c r="N6" s="28" t="s">
        <v>6</v>
      </c>
      <c r="O6" s="28" t="s">
        <v>78</v>
      </c>
      <c r="P6" s="28" t="s">
        <v>70</v>
      </c>
      <c r="Q6" s="28" t="s">
        <v>6</v>
      </c>
      <c r="R6" s="116" t="s">
        <v>78</v>
      </c>
      <c r="S6" s="150"/>
      <c r="T6" s="150"/>
      <c r="U6" s="151"/>
      <c r="V6" s="4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</row>
    <row r="7" spans="1:236" ht="19.5" customHeight="1">
      <c r="A7" s="133"/>
      <c r="B7" s="133"/>
      <c r="C7" s="133"/>
      <c r="D7" s="134" t="s">
        <v>24</v>
      </c>
      <c r="E7" s="123">
        <f>F7</f>
        <v>48678</v>
      </c>
      <c r="F7" s="123">
        <f>G7</f>
        <v>48678</v>
      </c>
      <c r="G7" s="123">
        <f>SUM(H7:I7)</f>
        <v>48678</v>
      </c>
      <c r="H7" s="130">
        <v>28078</v>
      </c>
      <c r="I7" s="131">
        <v>20600</v>
      </c>
      <c r="J7" s="123">
        <v>0</v>
      </c>
      <c r="K7" s="130">
        <v>0</v>
      </c>
      <c r="L7" s="131">
        <v>0</v>
      </c>
      <c r="M7" s="123">
        <v>0</v>
      </c>
      <c r="N7" s="130">
        <v>0</v>
      </c>
      <c r="O7" s="131">
        <v>0</v>
      </c>
      <c r="P7" s="123">
        <v>0</v>
      </c>
      <c r="Q7" s="130">
        <v>0</v>
      </c>
      <c r="R7" s="131">
        <v>0</v>
      </c>
      <c r="S7" s="126">
        <v>0</v>
      </c>
      <c r="T7" s="132">
        <v>0</v>
      </c>
      <c r="U7" s="126">
        <v>0</v>
      </c>
      <c r="V7" s="89"/>
      <c r="W7" s="34"/>
      <c r="X7" s="34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</row>
    <row r="8" spans="1:236" ht="19.5" customHeight="1">
      <c r="A8" s="133"/>
      <c r="B8" s="133"/>
      <c r="C8" s="133"/>
      <c r="D8" s="134" t="s">
        <v>92</v>
      </c>
      <c r="E8" s="129">
        <v>2464</v>
      </c>
      <c r="F8" s="129">
        <v>2464</v>
      </c>
      <c r="G8" s="123">
        <v>2464</v>
      </c>
      <c r="H8" s="130">
        <v>2464</v>
      </c>
      <c r="I8" s="131">
        <v>0</v>
      </c>
      <c r="J8" s="123">
        <v>0</v>
      </c>
      <c r="K8" s="130">
        <v>0</v>
      </c>
      <c r="L8" s="131">
        <v>0</v>
      </c>
      <c r="M8" s="123">
        <v>0</v>
      </c>
      <c r="N8" s="130">
        <v>0</v>
      </c>
      <c r="O8" s="131">
        <v>0</v>
      </c>
      <c r="P8" s="123">
        <v>0</v>
      </c>
      <c r="Q8" s="130">
        <v>0</v>
      </c>
      <c r="R8" s="131">
        <v>0</v>
      </c>
      <c r="S8" s="126">
        <v>0</v>
      </c>
      <c r="T8" s="132">
        <v>0</v>
      </c>
      <c r="U8" s="126">
        <v>0</v>
      </c>
      <c r="V8" s="4"/>
      <c r="W8" s="10"/>
      <c r="X8" s="10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</row>
    <row r="9" spans="1:236" ht="19.5" customHeight="1">
      <c r="A9" s="133"/>
      <c r="B9" s="133"/>
      <c r="C9" s="133"/>
      <c r="D9" s="134" t="s">
        <v>75</v>
      </c>
      <c r="E9" s="129">
        <v>2464</v>
      </c>
      <c r="F9" s="129">
        <v>2464</v>
      </c>
      <c r="G9" s="123">
        <v>2464</v>
      </c>
      <c r="H9" s="130">
        <v>2464</v>
      </c>
      <c r="I9" s="131">
        <v>0</v>
      </c>
      <c r="J9" s="123">
        <v>0</v>
      </c>
      <c r="K9" s="130">
        <v>0</v>
      </c>
      <c r="L9" s="131">
        <v>0</v>
      </c>
      <c r="M9" s="123">
        <v>0</v>
      </c>
      <c r="N9" s="130">
        <v>0</v>
      </c>
      <c r="O9" s="131">
        <v>0</v>
      </c>
      <c r="P9" s="123">
        <v>0</v>
      </c>
      <c r="Q9" s="130">
        <v>0</v>
      </c>
      <c r="R9" s="131">
        <v>0</v>
      </c>
      <c r="S9" s="126">
        <v>0</v>
      </c>
      <c r="T9" s="132">
        <v>0</v>
      </c>
      <c r="U9" s="126">
        <v>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</row>
    <row r="10" spans="1:236" ht="19.5" customHeight="1">
      <c r="A10" s="133" t="s">
        <v>26</v>
      </c>
      <c r="B10" s="133" t="s">
        <v>101</v>
      </c>
      <c r="C10" s="133" t="s">
        <v>103</v>
      </c>
      <c r="D10" s="134" t="s">
        <v>37</v>
      </c>
      <c r="E10" s="129">
        <v>2464</v>
      </c>
      <c r="F10" s="129">
        <v>2464</v>
      </c>
      <c r="G10" s="123">
        <v>2464</v>
      </c>
      <c r="H10" s="130">
        <v>2464</v>
      </c>
      <c r="I10" s="131">
        <v>0</v>
      </c>
      <c r="J10" s="123">
        <v>0</v>
      </c>
      <c r="K10" s="130">
        <v>0</v>
      </c>
      <c r="L10" s="131">
        <v>0</v>
      </c>
      <c r="M10" s="123">
        <v>0</v>
      </c>
      <c r="N10" s="130">
        <v>0</v>
      </c>
      <c r="O10" s="131">
        <v>0</v>
      </c>
      <c r="P10" s="123">
        <v>0</v>
      </c>
      <c r="Q10" s="130">
        <v>0</v>
      </c>
      <c r="R10" s="131">
        <v>0</v>
      </c>
      <c r="S10" s="126">
        <v>0</v>
      </c>
      <c r="T10" s="132">
        <v>0</v>
      </c>
      <c r="U10" s="126">
        <v>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</row>
    <row r="11" spans="1:236" ht="19.5" customHeight="1">
      <c r="A11" s="133"/>
      <c r="B11" s="133"/>
      <c r="C11" s="133"/>
      <c r="D11" s="134" t="s">
        <v>14</v>
      </c>
      <c r="E11" s="129">
        <v>1212</v>
      </c>
      <c r="F11" s="129">
        <v>1212</v>
      </c>
      <c r="G11" s="123">
        <v>1212</v>
      </c>
      <c r="H11" s="130">
        <v>1212</v>
      </c>
      <c r="I11" s="131">
        <v>0</v>
      </c>
      <c r="J11" s="123">
        <v>0</v>
      </c>
      <c r="K11" s="130">
        <v>0</v>
      </c>
      <c r="L11" s="131">
        <v>0</v>
      </c>
      <c r="M11" s="123">
        <v>0</v>
      </c>
      <c r="N11" s="130">
        <v>0</v>
      </c>
      <c r="O11" s="131">
        <v>0</v>
      </c>
      <c r="P11" s="123">
        <v>0</v>
      </c>
      <c r="Q11" s="130">
        <v>0</v>
      </c>
      <c r="R11" s="131">
        <v>0</v>
      </c>
      <c r="S11" s="126">
        <v>0</v>
      </c>
      <c r="T11" s="132">
        <v>0</v>
      </c>
      <c r="U11" s="126">
        <v>0</v>
      </c>
      <c r="V11" s="10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</row>
    <row r="12" spans="1:236" ht="19.5" customHeight="1">
      <c r="A12" s="133"/>
      <c r="B12" s="133"/>
      <c r="C12" s="133"/>
      <c r="D12" s="134" t="s">
        <v>57</v>
      </c>
      <c r="E12" s="129">
        <v>1212</v>
      </c>
      <c r="F12" s="129">
        <v>1212</v>
      </c>
      <c r="G12" s="123">
        <v>1212</v>
      </c>
      <c r="H12" s="130">
        <v>1212</v>
      </c>
      <c r="I12" s="131">
        <v>0</v>
      </c>
      <c r="J12" s="123">
        <v>0</v>
      </c>
      <c r="K12" s="130">
        <v>0</v>
      </c>
      <c r="L12" s="131">
        <v>0</v>
      </c>
      <c r="M12" s="123">
        <v>0</v>
      </c>
      <c r="N12" s="130">
        <v>0</v>
      </c>
      <c r="O12" s="131">
        <v>0</v>
      </c>
      <c r="P12" s="123">
        <v>0</v>
      </c>
      <c r="Q12" s="130">
        <v>0</v>
      </c>
      <c r="R12" s="131">
        <v>0</v>
      </c>
      <c r="S12" s="126">
        <v>0</v>
      </c>
      <c r="T12" s="132">
        <v>0</v>
      </c>
      <c r="U12" s="126">
        <v>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</row>
    <row r="13" spans="1:236" ht="19.5" customHeight="1">
      <c r="A13" s="133" t="s">
        <v>53</v>
      </c>
      <c r="B13" s="133" t="s">
        <v>101</v>
      </c>
      <c r="C13" s="133" t="s">
        <v>103</v>
      </c>
      <c r="D13" s="134" t="s">
        <v>18</v>
      </c>
      <c r="E13" s="129">
        <v>1212</v>
      </c>
      <c r="F13" s="129">
        <v>1212</v>
      </c>
      <c r="G13" s="123">
        <v>1212</v>
      </c>
      <c r="H13" s="130">
        <v>1212</v>
      </c>
      <c r="I13" s="131">
        <v>0</v>
      </c>
      <c r="J13" s="123">
        <v>0</v>
      </c>
      <c r="K13" s="130">
        <v>0</v>
      </c>
      <c r="L13" s="131">
        <v>0</v>
      </c>
      <c r="M13" s="123">
        <v>0</v>
      </c>
      <c r="N13" s="130">
        <v>0</v>
      </c>
      <c r="O13" s="131">
        <v>0</v>
      </c>
      <c r="P13" s="123">
        <v>0</v>
      </c>
      <c r="Q13" s="130">
        <v>0</v>
      </c>
      <c r="R13" s="131">
        <v>0</v>
      </c>
      <c r="S13" s="126">
        <v>0</v>
      </c>
      <c r="T13" s="132">
        <v>0</v>
      </c>
      <c r="U13" s="126">
        <v>0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</row>
    <row r="14" spans="1:236" ht="19.5" customHeight="1">
      <c r="A14" s="133"/>
      <c r="B14" s="133"/>
      <c r="C14" s="133"/>
      <c r="D14" s="134" t="s">
        <v>113</v>
      </c>
      <c r="E14" s="129">
        <f aca="true" t="shared" si="0" ref="E14:F16">F14</f>
        <v>43063</v>
      </c>
      <c r="F14" s="129">
        <f t="shared" si="0"/>
        <v>43063</v>
      </c>
      <c r="G14" s="123">
        <f>SUM(H14:I14)</f>
        <v>43063</v>
      </c>
      <c r="H14" s="130">
        <v>22463</v>
      </c>
      <c r="I14" s="131">
        <v>20600</v>
      </c>
      <c r="J14" s="123">
        <v>0</v>
      </c>
      <c r="K14" s="130">
        <v>0</v>
      </c>
      <c r="L14" s="131">
        <v>0</v>
      </c>
      <c r="M14" s="123">
        <v>0</v>
      </c>
      <c r="N14" s="130">
        <v>0</v>
      </c>
      <c r="O14" s="131">
        <v>0</v>
      </c>
      <c r="P14" s="123">
        <v>0</v>
      </c>
      <c r="Q14" s="130">
        <v>0</v>
      </c>
      <c r="R14" s="131">
        <v>0</v>
      </c>
      <c r="S14" s="126">
        <v>0</v>
      </c>
      <c r="T14" s="132">
        <v>0</v>
      </c>
      <c r="U14" s="126">
        <v>0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</row>
    <row r="15" spans="1:236" ht="19.5" customHeight="1">
      <c r="A15" s="133"/>
      <c r="B15" s="133"/>
      <c r="C15" s="133"/>
      <c r="D15" s="134" t="s">
        <v>3</v>
      </c>
      <c r="E15" s="129">
        <f t="shared" si="0"/>
        <v>43063</v>
      </c>
      <c r="F15" s="129">
        <f t="shared" si="0"/>
        <v>43063</v>
      </c>
      <c r="G15" s="123">
        <f>SUM(H15:I15)</f>
        <v>43063</v>
      </c>
      <c r="H15" s="130">
        <v>22463</v>
      </c>
      <c r="I15" s="131">
        <v>20600</v>
      </c>
      <c r="J15" s="123">
        <v>0</v>
      </c>
      <c r="K15" s="130">
        <v>0</v>
      </c>
      <c r="L15" s="131">
        <v>0</v>
      </c>
      <c r="M15" s="123">
        <v>0</v>
      </c>
      <c r="N15" s="130">
        <v>0</v>
      </c>
      <c r="O15" s="131">
        <v>0</v>
      </c>
      <c r="P15" s="123">
        <v>0</v>
      </c>
      <c r="Q15" s="130">
        <v>0</v>
      </c>
      <c r="R15" s="131">
        <v>0</v>
      </c>
      <c r="S15" s="126">
        <v>0</v>
      </c>
      <c r="T15" s="132">
        <v>0</v>
      </c>
      <c r="U15" s="126"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</row>
    <row r="16" spans="1:236" ht="19.5" customHeight="1">
      <c r="A16" s="133" t="s">
        <v>55</v>
      </c>
      <c r="B16" s="133" t="s">
        <v>103</v>
      </c>
      <c r="C16" s="133" t="s">
        <v>103</v>
      </c>
      <c r="D16" s="134" t="s">
        <v>111</v>
      </c>
      <c r="E16" s="129">
        <f t="shared" si="0"/>
        <v>43063</v>
      </c>
      <c r="F16" s="129">
        <f t="shared" si="0"/>
        <v>43063</v>
      </c>
      <c r="G16" s="123">
        <f>SUM(H16:I16)</f>
        <v>43063</v>
      </c>
      <c r="H16" s="130">
        <v>22463</v>
      </c>
      <c r="I16" s="131">
        <v>20600</v>
      </c>
      <c r="J16" s="123">
        <v>0</v>
      </c>
      <c r="K16" s="130">
        <v>0</v>
      </c>
      <c r="L16" s="131">
        <v>0</v>
      </c>
      <c r="M16" s="123">
        <v>0</v>
      </c>
      <c r="N16" s="130">
        <v>0</v>
      </c>
      <c r="O16" s="131">
        <v>0</v>
      </c>
      <c r="P16" s="123">
        <v>0</v>
      </c>
      <c r="Q16" s="130">
        <v>0</v>
      </c>
      <c r="R16" s="131">
        <v>0</v>
      </c>
      <c r="S16" s="126">
        <v>0</v>
      </c>
      <c r="T16" s="132">
        <v>0</v>
      </c>
      <c r="U16" s="126">
        <v>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</row>
    <row r="17" spans="1:236" ht="19.5" customHeight="1">
      <c r="A17" s="133"/>
      <c r="B17" s="133"/>
      <c r="C17" s="133"/>
      <c r="D17" s="134" t="s">
        <v>110</v>
      </c>
      <c r="E17" s="129">
        <v>1939</v>
      </c>
      <c r="F17" s="129">
        <v>1939</v>
      </c>
      <c r="G17" s="123">
        <v>1939</v>
      </c>
      <c r="H17" s="130">
        <v>1939</v>
      </c>
      <c r="I17" s="131">
        <v>0</v>
      </c>
      <c r="J17" s="123">
        <v>0</v>
      </c>
      <c r="K17" s="130">
        <v>0</v>
      </c>
      <c r="L17" s="131">
        <v>0</v>
      </c>
      <c r="M17" s="123">
        <v>0</v>
      </c>
      <c r="N17" s="130">
        <v>0</v>
      </c>
      <c r="O17" s="131">
        <v>0</v>
      </c>
      <c r="P17" s="123">
        <v>0</v>
      </c>
      <c r="Q17" s="130">
        <v>0</v>
      </c>
      <c r="R17" s="131">
        <v>0</v>
      </c>
      <c r="S17" s="126">
        <v>0</v>
      </c>
      <c r="T17" s="132">
        <v>0</v>
      </c>
      <c r="U17" s="126">
        <v>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</row>
    <row r="18" spans="1:236" ht="19.5" customHeight="1">
      <c r="A18" s="133"/>
      <c r="B18" s="133"/>
      <c r="C18" s="133"/>
      <c r="D18" s="134" t="s">
        <v>16</v>
      </c>
      <c r="E18" s="129">
        <v>1939</v>
      </c>
      <c r="F18" s="129">
        <v>1939</v>
      </c>
      <c r="G18" s="123">
        <v>1939</v>
      </c>
      <c r="H18" s="130">
        <v>1939</v>
      </c>
      <c r="I18" s="131">
        <v>0</v>
      </c>
      <c r="J18" s="123">
        <v>0</v>
      </c>
      <c r="K18" s="130">
        <v>0</v>
      </c>
      <c r="L18" s="131">
        <v>0</v>
      </c>
      <c r="M18" s="123">
        <v>0</v>
      </c>
      <c r="N18" s="130">
        <v>0</v>
      </c>
      <c r="O18" s="131">
        <v>0</v>
      </c>
      <c r="P18" s="123">
        <v>0</v>
      </c>
      <c r="Q18" s="130">
        <v>0</v>
      </c>
      <c r="R18" s="131">
        <v>0</v>
      </c>
      <c r="S18" s="126">
        <v>0</v>
      </c>
      <c r="T18" s="132">
        <v>0</v>
      </c>
      <c r="U18" s="126">
        <v>0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</row>
    <row r="19" spans="1:236" ht="19.5" customHeight="1">
      <c r="A19" s="133" t="s">
        <v>45</v>
      </c>
      <c r="B19" s="133" t="s">
        <v>68</v>
      </c>
      <c r="C19" s="133" t="s">
        <v>103</v>
      </c>
      <c r="D19" s="134" t="s">
        <v>134</v>
      </c>
      <c r="E19" s="129">
        <v>1939</v>
      </c>
      <c r="F19" s="129">
        <v>1939</v>
      </c>
      <c r="G19" s="123">
        <v>1939</v>
      </c>
      <c r="H19" s="130">
        <v>1939</v>
      </c>
      <c r="I19" s="131">
        <v>0</v>
      </c>
      <c r="J19" s="123">
        <v>0</v>
      </c>
      <c r="K19" s="130">
        <v>0</v>
      </c>
      <c r="L19" s="131">
        <v>0</v>
      </c>
      <c r="M19" s="123">
        <v>0</v>
      </c>
      <c r="N19" s="130">
        <v>0</v>
      </c>
      <c r="O19" s="131">
        <v>0</v>
      </c>
      <c r="P19" s="123">
        <v>0</v>
      </c>
      <c r="Q19" s="130">
        <v>0</v>
      </c>
      <c r="R19" s="131">
        <v>0</v>
      </c>
      <c r="S19" s="126">
        <v>0</v>
      </c>
      <c r="T19" s="132">
        <v>0</v>
      </c>
      <c r="U19" s="126">
        <v>0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</row>
    <row r="20" spans="1:236" ht="19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1"/>
      <c r="M20" s="1"/>
      <c r="N20" s="1"/>
      <c r="O20" s="1"/>
      <c r="P20" s="1"/>
      <c r="Q20" s="1"/>
      <c r="R20" s="1"/>
      <c r="S20" s="1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</row>
    <row r="21" spans="1:236" ht="19.5" customHeight="1">
      <c r="A21" s="6"/>
      <c r="B21" s="6"/>
      <c r="C21" s="6"/>
      <c r="D21" s="6"/>
      <c r="E21" s="142"/>
      <c r="F21" s="6"/>
      <c r="G21" s="6"/>
      <c r="H21" s="6"/>
      <c r="I21" s="6"/>
      <c r="J21" s="6"/>
      <c r="K21" s="6"/>
      <c r="L21" s="1"/>
      <c r="M21" s="1"/>
      <c r="N21" s="1"/>
      <c r="O21" s="1"/>
      <c r="P21" s="1"/>
      <c r="Q21" s="1"/>
      <c r="R21" s="1"/>
      <c r="S21" s="1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</row>
    <row r="22" spans="1:236" ht="19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1"/>
      <c r="M22" s="1"/>
      <c r="N22" s="1"/>
      <c r="O22" s="1"/>
      <c r="P22" s="1"/>
      <c r="Q22" s="1"/>
      <c r="R22" s="1"/>
      <c r="S22" s="1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</row>
    <row r="23" spans="1:236" ht="19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1"/>
      <c r="M23" s="1"/>
      <c r="N23" s="1"/>
      <c r="O23" s="1"/>
      <c r="P23" s="1"/>
      <c r="Q23" s="1"/>
      <c r="R23" s="1"/>
      <c r="S23" s="1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</row>
    <row r="24" spans="1:236" ht="19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1"/>
      <c r="M24" s="1"/>
      <c r="N24" s="1"/>
      <c r="O24" s="1"/>
      <c r="P24" s="1"/>
      <c r="Q24" s="1"/>
      <c r="R24" s="1"/>
      <c r="S24" s="1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</row>
    <row r="25" spans="1:236" ht="19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1"/>
      <c r="M25" s="1"/>
      <c r="N25" s="1"/>
      <c r="O25" s="1"/>
      <c r="P25" s="1"/>
      <c r="Q25" s="1"/>
      <c r="R25" s="1"/>
      <c r="S25" s="1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</row>
    <row r="26" spans="1:236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1"/>
      <c r="M26" s="1"/>
      <c r="N26" s="1"/>
      <c r="O26" s="1"/>
      <c r="P26" s="1"/>
      <c r="Q26" s="1"/>
      <c r="R26" s="1"/>
      <c r="S26" s="1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</row>
    <row r="27" spans="1:236" ht="19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1"/>
      <c r="M27" s="1"/>
      <c r="N27" s="1"/>
      <c r="O27" s="1"/>
      <c r="P27" s="1"/>
      <c r="Q27" s="1"/>
      <c r="R27" s="1"/>
      <c r="S27" s="1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</row>
    <row r="28" spans="1:236" ht="19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1"/>
      <c r="M28" s="1"/>
      <c r="N28" s="1"/>
      <c r="O28" s="1"/>
      <c r="P28" s="1"/>
      <c r="Q28" s="1"/>
      <c r="R28" s="1"/>
      <c r="S28" s="1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</row>
    <row r="29" spans="1:236" ht="19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1"/>
      <c r="M29" s="1"/>
      <c r="N29" s="1"/>
      <c r="O29" s="1"/>
      <c r="P29" s="1"/>
      <c r="Q29" s="1"/>
      <c r="R29" s="1"/>
      <c r="S29" s="1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</row>
    <row r="30" spans="1:236" ht="19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1"/>
      <c r="M30" s="1"/>
      <c r="N30" s="1"/>
      <c r="O30" s="1"/>
      <c r="P30" s="1"/>
      <c r="Q30" s="1"/>
      <c r="R30" s="1"/>
      <c r="S30" s="1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</row>
    <row r="31" spans="1:236" ht="19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"/>
      <c r="M31" s="1"/>
      <c r="N31" s="1"/>
      <c r="O31" s="1"/>
      <c r="P31" s="1"/>
      <c r="Q31" s="1"/>
      <c r="R31" s="1"/>
      <c r="S31" s="1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</row>
    <row r="32" spans="1:236" ht="19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1"/>
      <c r="M32" s="1"/>
      <c r="N32" s="1"/>
      <c r="O32" s="1"/>
      <c r="P32" s="1"/>
      <c r="Q32" s="1"/>
      <c r="R32" s="1"/>
      <c r="S32" s="1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</row>
    <row r="33" spans="1:236" ht="19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"/>
      <c r="M33" s="1"/>
      <c r="N33" s="1"/>
      <c r="O33" s="1"/>
      <c r="P33" s="1"/>
      <c r="Q33" s="1"/>
      <c r="R33" s="1"/>
      <c r="S33" s="1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</row>
    <row r="34" spans="1:236" ht="19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"/>
      <c r="M34" s="1"/>
      <c r="N34" s="1"/>
      <c r="O34" s="1"/>
      <c r="P34" s="1"/>
      <c r="Q34" s="1"/>
      <c r="R34" s="1"/>
      <c r="S34" s="1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</row>
    <row r="35" spans="1:236" ht="19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"/>
      <c r="M35" s="1"/>
      <c r="N35" s="1"/>
      <c r="O35" s="1"/>
      <c r="P35" s="1"/>
      <c r="Q35" s="1"/>
      <c r="R35" s="1"/>
      <c r="S35" s="1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</row>
    <row r="36" spans="1:236" ht="19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"/>
      <c r="M36" s="1"/>
      <c r="N36" s="1"/>
      <c r="O36" s="1"/>
      <c r="P36" s="1"/>
      <c r="Q36" s="1"/>
      <c r="R36" s="1"/>
      <c r="S36" s="1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</row>
  </sheetData>
  <mergeCells count="6">
    <mergeCell ref="S5:S6"/>
    <mergeCell ref="T5:T6"/>
    <mergeCell ref="U5:U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5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workbookViewId="0" topLeftCell="A1">
      <selection activeCell="A3" sqref="A3"/>
    </sheetView>
  </sheetViews>
  <sheetFormatPr defaultColWidth="8.66015625" defaultRowHeight="19.5" customHeight="1"/>
  <cols>
    <col min="1" max="3" width="4.66015625" style="0" customWidth="1"/>
    <col min="4" max="4" width="37.16015625" style="0" customWidth="1"/>
    <col min="5" max="11" width="17.83203125" style="0" customWidth="1"/>
    <col min="12" max="14" width="6.5" style="0" customWidth="1"/>
  </cols>
  <sheetData>
    <row r="1" spans="1:14" ht="18" customHeight="1">
      <c r="A1" s="71"/>
      <c r="B1" s="71"/>
      <c r="C1" s="71"/>
      <c r="D1" s="71"/>
      <c r="E1" s="71"/>
      <c r="F1" s="65"/>
      <c r="G1" s="71"/>
      <c r="H1" s="71"/>
      <c r="I1" s="71"/>
      <c r="J1" s="71"/>
      <c r="K1" s="72" t="s">
        <v>71</v>
      </c>
      <c r="L1" s="65"/>
      <c r="M1" s="65"/>
      <c r="N1" s="65"/>
    </row>
    <row r="2" spans="1:14" ht="16.5" customHeight="1">
      <c r="A2" s="73" t="s">
        <v>69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65"/>
      <c r="M2" s="65"/>
      <c r="N2" s="65"/>
    </row>
    <row r="3" spans="1:11" ht="18" customHeight="1">
      <c r="A3" s="137" t="s">
        <v>149</v>
      </c>
      <c r="B3" s="74"/>
      <c r="C3" s="74"/>
      <c r="D3" s="74"/>
      <c r="E3" s="74"/>
      <c r="F3" s="65"/>
      <c r="G3" s="36"/>
      <c r="H3" s="36"/>
      <c r="I3" s="36"/>
      <c r="J3" s="71"/>
      <c r="K3" s="72" t="s">
        <v>86</v>
      </c>
    </row>
    <row r="4" spans="1:11" ht="18" customHeight="1">
      <c r="A4" s="84" t="s">
        <v>27</v>
      </c>
      <c r="B4" s="84"/>
      <c r="C4" s="84"/>
      <c r="D4" s="83"/>
      <c r="E4" s="152" t="s">
        <v>24</v>
      </c>
      <c r="F4" s="150" t="s">
        <v>117</v>
      </c>
      <c r="G4" s="150" t="s">
        <v>33</v>
      </c>
      <c r="H4" s="150" t="s">
        <v>48</v>
      </c>
      <c r="I4" s="150" t="s">
        <v>118</v>
      </c>
      <c r="J4" s="154" t="s">
        <v>61</v>
      </c>
      <c r="K4" s="153" t="s">
        <v>126</v>
      </c>
    </row>
    <row r="5" spans="1:11" ht="18" customHeight="1">
      <c r="A5" s="30" t="s">
        <v>133</v>
      </c>
      <c r="B5" s="30"/>
      <c r="C5" s="31"/>
      <c r="D5" s="152" t="s">
        <v>35</v>
      </c>
      <c r="E5" s="152"/>
      <c r="F5" s="150"/>
      <c r="G5" s="150"/>
      <c r="H5" s="150"/>
      <c r="I5" s="150"/>
      <c r="J5" s="154"/>
      <c r="K5" s="153"/>
    </row>
    <row r="6" spans="1:11" ht="21" customHeight="1">
      <c r="A6" s="69" t="s">
        <v>49</v>
      </c>
      <c r="B6" s="69" t="s">
        <v>94</v>
      </c>
      <c r="C6" s="75" t="s">
        <v>91</v>
      </c>
      <c r="D6" s="152"/>
      <c r="E6" s="152"/>
      <c r="F6" s="150"/>
      <c r="G6" s="150"/>
      <c r="H6" s="150"/>
      <c r="I6" s="150"/>
      <c r="J6" s="154"/>
      <c r="K6" s="153"/>
    </row>
    <row r="7" spans="1:14" ht="18" customHeight="1">
      <c r="A7" s="76" t="s">
        <v>84</v>
      </c>
      <c r="B7" s="76" t="s">
        <v>84</v>
      </c>
      <c r="C7" s="76" t="s">
        <v>84</v>
      </c>
      <c r="D7" s="77" t="s">
        <v>84</v>
      </c>
      <c r="E7" s="117">
        <v>1</v>
      </c>
      <c r="F7" s="118">
        <v>2</v>
      </c>
      <c r="G7" s="118">
        <v>3</v>
      </c>
      <c r="H7" s="119">
        <v>4</v>
      </c>
      <c r="I7" s="118">
        <v>5</v>
      </c>
      <c r="J7" s="117">
        <v>6</v>
      </c>
      <c r="K7" s="117">
        <v>7</v>
      </c>
      <c r="L7" s="67"/>
      <c r="M7" s="67"/>
      <c r="N7" s="67"/>
    </row>
    <row r="8" spans="1:14" ht="18" customHeight="1">
      <c r="A8" s="133"/>
      <c r="B8" s="133"/>
      <c r="C8" s="133"/>
      <c r="D8" s="133" t="s">
        <v>24</v>
      </c>
      <c r="E8" s="123">
        <v>17372</v>
      </c>
      <c r="F8" s="123">
        <v>5390</v>
      </c>
      <c r="G8" s="131">
        <v>10319</v>
      </c>
      <c r="H8" s="123">
        <v>451</v>
      </c>
      <c r="I8" s="136">
        <v>1212</v>
      </c>
      <c r="J8" s="123">
        <v>0</v>
      </c>
      <c r="K8" s="123">
        <v>0</v>
      </c>
      <c r="L8" s="67"/>
      <c r="M8" s="67"/>
      <c r="N8" s="67"/>
    </row>
    <row r="9" spans="1:12" ht="18" customHeight="1">
      <c r="A9" s="133"/>
      <c r="B9" s="133"/>
      <c r="C9" s="133"/>
      <c r="D9" s="133" t="s">
        <v>14</v>
      </c>
      <c r="E9" s="123">
        <v>1212</v>
      </c>
      <c r="F9" s="123">
        <v>0</v>
      </c>
      <c r="G9" s="131">
        <v>0</v>
      </c>
      <c r="H9" s="123">
        <v>0</v>
      </c>
      <c r="I9" s="136">
        <v>1212</v>
      </c>
      <c r="J9" s="123">
        <v>0</v>
      </c>
      <c r="K9" s="123">
        <v>0</v>
      </c>
      <c r="L9" s="78"/>
    </row>
    <row r="10" spans="1:12" ht="18" customHeight="1">
      <c r="A10" s="133"/>
      <c r="B10" s="133"/>
      <c r="C10" s="133"/>
      <c r="D10" s="133" t="s">
        <v>57</v>
      </c>
      <c r="E10" s="123">
        <v>1212</v>
      </c>
      <c r="F10" s="123">
        <v>0</v>
      </c>
      <c r="G10" s="131">
        <v>0</v>
      </c>
      <c r="H10" s="123">
        <v>0</v>
      </c>
      <c r="I10" s="136">
        <v>1212</v>
      </c>
      <c r="J10" s="123">
        <v>0</v>
      </c>
      <c r="K10" s="123">
        <v>0</v>
      </c>
      <c r="L10" s="78"/>
    </row>
    <row r="11" spans="1:13" ht="18" customHeight="1">
      <c r="A11" s="133" t="s">
        <v>53</v>
      </c>
      <c r="B11" s="133" t="s">
        <v>101</v>
      </c>
      <c r="C11" s="133" t="s">
        <v>103</v>
      </c>
      <c r="D11" s="133" t="s">
        <v>18</v>
      </c>
      <c r="E11" s="123">
        <v>1212</v>
      </c>
      <c r="F11" s="123">
        <v>0</v>
      </c>
      <c r="G11" s="131">
        <v>0</v>
      </c>
      <c r="H11" s="123">
        <v>0</v>
      </c>
      <c r="I11" s="136">
        <v>1212</v>
      </c>
      <c r="J11" s="123">
        <v>0</v>
      </c>
      <c r="K11" s="123">
        <v>0</v>
      </c>
      <c r="L11" s="78"/>
      <c r="M11" s="78"/>
    </row>
    <row r="12" spans="1:13" ht="18" customHeight="1">
      <c r="A12" s="133"/>
      <c r="B12" s="133"/>
      <c r="C12" s="133"/>
      <c r="D12" s="133" t="s">
        <v>113</v>
      </c>
      <c r="E12" s="123">
        <v>16160</v>
      </c>
      <c r="F12" s="123">
        <v>5390</v>
      </c>
      <c r="G12" s="131">
        <v>10319</v>
      </c>
      <c r="H12" s="123">
        <v>451</v>
      </c>
      <c r="I12" s="136">
        <v>0</v>
      </c>
      <c r="J12" s="123">
        <v>0</v>
      </c>
      <c r="K12" s="123">
        <v>0</v>
      </c>
      <c r="M12" s="78"/>
    </row>
    <row r="13" spans="1:14" ht="18" customHeight="1">
      <c r="A13" s="133"/>
      <c r="B13" s="133"/>
      <c r="C13" s="133"/>
      <c r="D13" s="133" t="s">
        <v>3</v>
      </c>
      <c r="E13" s="123">
        <v>16160</v>
      </c>
      <c r="F13" s="123">
        <v>5390</v>
      </c>
      <c r="G13" s="131">
        <v>10319</v>
      </c>
      <c r="H13" s="123">
        <v>451</v>
      </c>
      <c r="I13" s="136">
        <v>0</v>
      </c>
      <c r="J13" s="123">
        <v>0</v>
      </c>
      <c r="K13" s="123">
        <v>0</v>
      </c>
      <c r="M13" s="78"/>
      <c r="N13" s="78"/>
    </row>
    <row r="14" spans="1:14" ht="18" customHeight="1">
      <c r="A14" s="133" t="s">
        <v>55</v>
      </c>
      <c r="B14" s="133" t="s">
        <v>103</v>
      </c>
      <c r="C14" s="133" t="s">
        <v>103</v>
      </c>
      <c r="D14" s="133" t="s">
        <v>111</v>
      </c>
      <c r="E14" s="123">
        <v>16160</v>
      </c>
      <c r="F14" s="123">
        <v>5390</v>
      </c>
      <c r="G14" s="131">
        <v>10319</v>
      </c>
      <c r="H14" s="123">
        <v>451</v>
      </c>
      <c r="I14" s="136">
        <v>0</v>
      </c>
      <c r="J14" s="123">
        <v>0</v>
      </c>
      <c r="K14" s="123">
        <v>0</v>
      </c>
      <c r="L14" s="78"/>
      <c r="N14" s="78"/>
    </row>
    <row r="15" spans="1:14" ht="18" customHeight="1">
      <c r="A15" s="71"/>
      <c r="B15" s="71"/>
      <c r="C15" s="71"/>
      <c r="D15" s="71"/>
      <c r="E15" s="71"/>
      <c r="F15" s="67"/>
      <c r="G15" s="71"/>
      <c r="H15" s="71"/>
      <c r="I15" s="71"/>
      <c r="J15" s="71"/>
      <c r="K15" s="71"/>
      <c r="L15" s="78"/>
      <c r="M15" s="78"/>
      <c r="N15" s="78"/>
    </row>
    <row r="16" spans="1:13" ht="18" customHeight="1">
      <c r="A16" s="71"/>
      <c r="B16" s="71"/>
      <c r="C16" s="71"/>
      <c r="D16" s="71"/>
      <c r="E16" s="71"/>
      <c r="F16" s="67"/>
      <c r="G16" s="71"/>
      <c r="H16" s="71"/>
      <c r="I16" s="71"/>
      <c r="J16" s="71"/>
      <c r="K16" s="71"/>
      <c r="L16" s="78"/>
      <c r="M16" s="78"/>
    </row>
    <row r="17" spans="1:13" ht="18" customHeight="1">
      <c r="A17" s="71"/>
      <c r="B17" s="71"/>
      <c r="C17" s="71"/>
      <c r="D17" s="71"/>
      <c r="E17" s="71"/>
      <c r="F17" s="65"/>
      <c r="G17" s="71"/>
      <c r="H17" s="71"/>
      <c r="I17" s="71"/>
      <c r="J17" s="71"/>
      <c r="K17" s="71"/>
      <c r="M17" s="78"/>
    </row>
    <row r="18" spans="1:14" ht="18" customHeight="1">
      <c r="A18" s="71"/>
      <c r="B18" s="71"/>
      <c r="C18" s="71"/>
      <c r="D18" s="71"/>
      <c r="E18" s="71"/>
      <c r="F18" s="65"/>
      <c r="G18" s="71"/>
      <c r="H18" s="71"/>
      <c r="I18" s="71"/>
      <c r="J18" s="71"/>
      <c r="K18" s="71"/>
      <c r="N18" s="78"/>
    </row>
  </sheetData>
  <mergeCells count="8">
    <mergeCell ref="D5:D6"/>
    <mergeCell ref="E4:E6"/>
    <mergeCell ref="F4:F6"/>
    <mergeCell ref="K4:K6"/>
    <mergeCell ref="G4:G6"/>
    <mergeCell ref="H4:H6"/>
    <mergeCell ref="I4:I6"/>
    <mergeCell ref="J4:J6"/>
  </mergeCells>
  <printOptions horizontalCentered="1"/>
  <pageMargins left="0.39370078740157477" right="0.39370078740157477" top="0.9999999849815068" bottom="0.9999999849815068" header="0.4999999924907534" footer="0.4999999924907534"/>
  <pageSetup fitToHeight="100" fitToWidth="1" horizontalDpi="180" verticalDpi="18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showGridLines="0" showZeros="0" showOutlineSymbols="0" workbookViewId="0" topLeftCell="A1">
      <selection activeCell="A7" sqref="A7"/>
    </sheetView>
  </sheetViews>
  <sheetFormatPr defaultColWidth="8.66015625" defaultRowHeight="19.5" customHeight="1"/>
  <cols>
    <col min="1" max="1" width="3.83203125" style="0" customWidth="1"/>
    <col min="2" max="2" width="3.66015625" style="0" customWidth="1"/>
    <col min="3" max="3" width="4" style="0" customWidth="1"/>
    <col min="4" max="4" width="35" style="0" customWidth="1"/>
    <col min="5" max="5" width="12.83203125" style="0" customWidth="1"/>
    <col min="6" max="7" width="10.83203125" style="0" customWidth="1"/>
    <col min="8" max="9" width="8" style="0" customWidth="1"/>
    <col min="10" max="12" width="10.83203125" style="0" customWidth="1"/>
    <col min="13" max="14" width="7.83203125" style="0" customWidth="1"/>
    <col min="15" max="21" width="10.83203125" style="0" customWidth="1"/>
    <col min="22" max="26" width="8.66015625" style="0" customWidth="1"/>
    <col min="27" max="31" width="10.83203125" style="0" customWidth="1"/>
    <col min="32" max="32" width="6.5" style="0" customWidth="1"/>
    <col min="33" max="35" width="9" style="0" customWidth="1"/>
  </cols>
  <sheetData>
    <row r="1" spans="1:32" ht="18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72" t="s">
        <v>105</v>
      </c>
      <c r="AF1" s="71"/>
    </row>
    <row r="2" spans="1:32" ht="16.5" customHeight="1">
      <c r="A2" s="38" t="s">
        <v>65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79"/>
    </row>
    <row r="3" spans="1:32" ht="18" customHeight="1">
      <c r="A3" s="139" t="s">
        <v>149</v>
      </c>
      <c r="B3" s="66"/>
      <c r="C3" s="66"/>
      <c r="D3" s="66"/>
      <c r="E3" s="66"/>
      <c r="F3" s="6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6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72" t="s">
        <v>86</v>
      </c>
      <c r="AF3" s="71"/>
    </row>
    <row r="4" spans="1:32" ht="18" customHeight="1">
      <c r="A4" s="84" t="s">
        <v>27</v>
      </c>
      <c r="B4" s="84"/>
      <c r="C4" s="84"/>
      <c r="D4" s="83"/>
      <c r="E4" s="152" t="s">
        <v>24</v>
      </c>
      <c r="F4" s="152" t="s">
        <v>109</v>
      </c>
      <c r="G4" s="152" t="s">
        <v>38</v>
      </c>
      <c r="H4" s="152" t="s">
        <v>32</v>
      </c>
      <c r="I4" s="152" t="s">
        <v>67</v>
      </c>
      <c r="J4" s="152" t="s">
        <v>128</v>
      </c>
      <c r="K4" s="152" t="s">
        <v>95</v>
      </c>
      <c r="L4" s="152" t="s">
        <v>47</v>
      </c>
      <c r="M4" s="152" t="s">
        <v>11</v>
      </c>
      <c r="N4" s="152" t="s">
        <v>96</v>
      </c>
      <c r="O4" s="152" t="s">
        <v>43</v>
      </c>
      <c r="P4" s="152" t="s">
        <v>9</v>
      </c>
      <c r="Q4" s="152" t="s">
        <v>93</v>
      </c>
      <c r="R4" s="152" t="s">
        <v>31</v>
      </c>
      <c r="S4" s="152" t="s">
        <v>97</v>
      </c>
      <c r="T4" s="152" t="s">
        <v>74</v>
      </c>
      <c r="U4" s="152" t="s">
        <v>63</v>
      </c>
      <c r="V4" s="152" t="s">
        <v>62</v>
      </c>
      <c r="W4" s="152" t="s">
        <v>132</v>
      </c>
      <c r="X4" s="152" t="s">
        <v>124</v>
      </c>
      <c r="Y4" s="152" t="s">
        <v>123</v>
      </c>
      <c r="Z4" s="152" t="s">
        <v>77</v>
      </c>
      <c r="AA4" s="152" t="s">
        <v>90</v>
      </c>
      <c r="AB4" s="152" t="s">
        <v>30</v>
      </c>
      <c r="AC4" s="152" t="s">
        <v>130</v>
      </c>
      <c r="AD4" s="152" t="s">
        <v>127</v>
      </c>
      <c r="AE4" s="155" t="s">
        <v>102</v>
      </c>
      <c r="AF4" s="71"/>
    </row>
    <row r="5" spans="1:32" ht="18" customHeight="1">
      <c r="A5" s="30" t="s">
        <v>133</v>
      </c>
      <c r="B5" s="30"/>
      <c r="C5" s="31"/>
      <c r="D5" s="152" t="s">
        <v>35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5"/>
      <c r="AF5" s="71"/>
    </row>
    <row r="6" spans="1:32" ht="25.5" customHeight="1">
      <c r="A6" s="80" t="s">
        <v>49</v>
      </c>
      <c r="B6" s="80" t="s">
        <v>94</v>
      </c>
      <c r="C6" s="81" t="s">
        <v>91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5"/>
      <c r="AF6" s="71"/>
    </row>
    <row r="7" spans="1:32" ht="18" customHeight="1">
      <c r="A7" s="76" t="s">
        <v>84</v>
      </c>
      <c r="B7" s="76" t="s">
        <v>84</v>
      </c>
      <c r="C7" s="76" t="s">
        <v>84</v>
      </c>
      <c r="D7" s="77" t="s">
        <v>84</v>
      </c>
      <c r="E7" s="70">
        <v>1</v>
      </c>
      <c r="F7" s="70">
        <v>2</v>
      </c>
      <c r="G7" s="70">
        <v>3</v>
      </c>
      <c r="H7" s="70">
        <v>4</v>
      </c>
      <c r="I7" s="70">
        <v>5</v>
      </c>
      <c r="J7" s="70">
        <v>6</v>
      </c>
      <c r="K7" s="70">
        <v>7</v>
      </c>
      <c r="L7" s="70">
        <v>8</v>
      </c>
      <c r="M7" s="70">
        <v>9</v>
      </c>
      <c r="N7" s="70">
        <v>10</v>
      </c>
      <c r="O7" s="70">
        <v>11</v>
      </c>
      <c r="P7" s="70">
        <v>12</v>
      </c>
      <c r="Q7" s="70">
        <v>13</v>
      </c>
      <c r="R7" s="70">
        <v>14</v>
      </c>
      <c r="S7" s="70">
        <v>15</v>
      </c>
      <c r="T7" s="70">
        <v>16</v>
      </c>
      <c r="U7" s="70">
        <v>17</v>
      </c>
      <c r="V7" s="70">
        <v>18</v>
      </c>
      <c r="W7" s="70">
        <v>19</v>
      </c>
      <c r="X7" s="70">
        <v>20</v>
      </c>
      <c r="Y7" s="70">
        <v>21</v>
      </c>
      <c r="Z7" s="70">
        <v>22</v>
      </c>
      <c r="AA7" s="70">
        <v>23</v>
      </c>
      <c r="AB7" s="70">
        <v>24</v>
      </c>
      <c r="AC7" s="70">
        <v>25</v>
      </c>
      <c r="AD7" s="70">
        <v>26</v>
      </c>
      <c r="AE7" s="70">
        <v>27</v>
      </c>
      <c r="AF7" s="71"/>
    </row>
    <row r="8" spans="1:32" ht="18" customHeight="1">
      <c r="A8" s="133"/>
      <c r="B8" s="133"/>
      <c r="C8" s="133"/>
      <c r="D8" s="138" t="s">
        <v>24</v>
      </c>
      <c r="E8" s="136">
        <v>6299</v>
      </c>
      <c r="F8" s="123">
        <v>1090</v>
      </c>
      <c r="G8" s="123">
        <v>300</v>
      </c>
      <c r="H8" s="123">
        <v>0</v>
      </c>
      <c r="I8" s="123">
        <v>10</v>
      </c>
      <c r="J8" s="123">
        <v>100</v>
      </c>
      <c r="K8" s="123">
        <v>300</v>
      </c>
      <c r="L8" s="123">
        <v>200</v>
      </c>
      <c r="M8" s="123">
        <v>0</v>
      </c>
      <c r="N8" s="123">
        <v>0</v>
      </c>
      <c r="O8" s="123">
        <v>300</v>
      </c>
      <c r="P8" s="123">
        <v>0</v>
      </c>
      <c r="Q8" s="123">
        <v>100</v>
      </c>
      <c r="R8" s="123">
        <v>300</v>
      </c>
      <c r="S8" s="123">
        <v>300</v>
      </c>
      <c r="T8" s="123">
        <v>0</v>
      </c>
      <c r="U8" s="123">
        <v>200</v>
      </c>
      <c r="V8" s="123">
        <v>0</v>
      </c>
      <c r="W8" s="123">
        <v>0</v>
      </c>
      <c r="X8" s="123">
        <v>0</v>
      </c>
      <c r="Y8" s="123">
        <v>100</v>
      </c>
      <c r="Z8" s="123">
        <v>0</v>
      </c>
      <c r="AA8" s="123">
        <v>70</v>
      </c>
      <c r="AB8" s="123">
        <v>485</v>
      </c>
      <c r="AC8" s="123">
        <v>2400</v>
      </c>
      <c r="AD8" s="123">
        <v>0</v>
      </c>
      <c r="AE8" s="123">
        <v>44</v>
      </c>
      <c r="AF8" s="71"/>
    </row>
    <row r="9" spans="1:32" ht="18" customHeight="1">
      <c r="A9" s="133"/>
      <c r="B9" s="133"/>
      <c r="C9" s="133"/>
      <c r="D9" s="138" t="s">
        <v>113</v>
      </c>
      <c r="E9" s="136">
        <v>6299</v>
      </c>
      <c r="F9" s="123">
        <v>1090</v>
      </c>
      <c r="G9" s="123">
        <v>300</v>
      </c>
      <c r="H9" s="123">
        <v>0</v>
      </c>
      <c r="I9" s="123">
        <v>10</v>
      </c>
      <c r="J9" s="123">
        <v>100</v>
      </c>
      <c r="K9" s="123">
        <v>300</v>
      </c>
      <c r="L9" s="123">
        <v>200</v>
      </c>
      <c r="M9" s="123">
        <v>0</v>
      </c>
      <c r="N9" s="123">
        <v>0</v>
      </c>
      <c r="O9" s="123">
        <v>300</v>
      </c>
      <c r="P9" s="123">
        <v>0</v>
      </c>
      <c r="Q9" s="123">
        <v>100</v>
      </c>
      <c r="R9" s="123">
        <v>300</v>
      </c>
      <c r="S9" s="123">
        <v>300</v>
      </c>
      <c r="T9" s="123">
        <v>0</v>
      </c>
      <c r="U9" s="123">
        <v>200</v>
      </c>
      <c r="V9" s="123">
        <v>0</v>
      </c>
      <c r="W9" s="123">
        <v>0</v>
      </c>
      <c r="X9" s="123">
        <v>0</v>
      </c>
      <c r="Y9" s="123">
        <v>100</v>
      </c>
      <c r="Z9" s="123">
        <v>0</v>
      </c>
      <c r="AA9" s="123">
        <v>70</v>
      </c>
      <c r="AB9" s="123">
        <v>485</v>
      </c>
      <c r="AC9" s="123">
        <v>2400</v>
      </c>
      <c r="AD9" s="123">
        <v>0</v>
      </c>
      <c r="AE9" s="123">
        <v>44</v>
      </c>
      <c r="AF9" s="71"/>
    </row>
    <row r="10" spans="1:32" ht="18" customHeight="1">
      <c r="A10" s="133"/>
      <c r="B10" s="133"/>
      <c r="C10" s="133"/>
      <c r="D10" s="138" t="s">
        <v>3</v>
      </c>
      <c r="E10" s="136">
        <v>6299</v>
      </c>
      <c r="F10" s="123">
        <v>1090</v>
      </c>
      <c r="G10" s="123">
        <v>300</v>
      </c>
      <c r="H10" s="123">
        <v>0</v>
      </c>
      <c r="I10" s="123">
        <v>10</v>
      </c>
      <c r="J10" s="123">
        <v>100</v>
      </c>
      <c r="K10" s="123">
        <v>300</v>
      </c>
      <c r="L10" s="123">
        <v>200</v>
      </c>
      <c r="M10" s="123">
        <v>0</v>
      </c>
      <c r="N10" s="123">
        <v>0</v>
      </c>
      <c r="O10" s="123">
        <v>300</v>
      </c>
      <c r="P10" s="123">
        <v>0</v>
      </c>
      <c r="Q10" s="123">
        <v>100</v>
      </c>
      <c r="R10" s="123">
        <v>300</v>
      </c>
      <c r="S10" s="123">
        <v>300</v>
      </c>
      <c r="T10" s="123">
        <v>0</v>
      </c>
      <c r="U10" s="123">
        <v>200</v>
      </c>
      <c r="V10" s="123">
        <v>0</v>
      </c>
      <c r="W10" s="123">
        <v>0</v>
      </c>
      <c r="X10" s="123">
        <v>0</v>
      </c>
      <c r="Y10" s="123">
        <v>100</v>
      </c>
      <c r="Z10" s="123">
        <v>0</v>
      </c>
      <c r="AA10" s="123">
        <v>70</v>
      </c>
      <c r="AB10" s="123">
        <v>485</v>
      </c>
      <c r="AC10" s="123">
        <v>2400</v>
      </c>
      <c r="AD10" s="123">
        <v>0</v>
      </c>
      <c r="AE10" s="123">
        <v>44</v>
      </c>
      <c r="AF10" s="71"/>
    </row>
    <row r="11" spans="1:32" ht="18" customHeight="1">
      <c r="A11" s="133" t="s">
        <v>55</v>
      </c>
      <c r="B11" s="133" t="s">
        <v>103</v>
      </c>
      <c r="C11" s="133" t="s">
        <v>103</v>
      </c>
      <c r="D11" s="138" t="s">
        <v>111</v>
      </c>
      <c r="E11" s="136">
        <v>6299</v>
      </c>
      <c r="F11" s="123">
        <v>1090</v>
      </c>
      <c r="G11" s="123">
        <v>300</v>
      </c>
      <c r="H11" s="123">
        <v>0</v>
      </c>
      <c r="I11" s="123">
        <v>10</v>
      </c>
      <c r="J11" s="123">
        <v>100</v>
      </c>
      <c r="K11" s="123">
        <v>300</v>
      </c>
      <c r="L11" s="123">
        <v>200</v>
      </c>
      <c r="M11" s="123">
        <v>0</v>
      </c>
      <c r="N11" s="123">
        <v>0</v>
      </c>
      <c r="O11" s="123">
        <v>300</v>
      </c>
      <c r="P11" s="123">
        <v>0</v>
      </c>
      <c r="Q11" s="123">
        <v>100</v>
      </c>
      <c r="R11" s="123">
        <v>300</v>
      </c>
      <c r="S11" s="123">
        <v>300</v>
      </c>
      <c r="T11" s="123">
        <v>0</v>
      </c>
      <c r="U11" s="123">
        <v>200</v>
      </c>
      <c r="V11" s="123">
        <v>0</v>
      </c>
      <c r="W11" s="123">
        <v>0</v>
      </c>
      <c r="X11" s="123">
        <v>0</v>
      </c>
      <c r="Y11" s="123">
        <v>100</v>
      </c>
      <c r="Z11" s="123">
        <v>0</v>
      </c>
      <c r="AA11" s="123">
        <v>70</v>
      </c>
      <c r="AB11" s="123">
        <v>485</v>
      </c>
      <c r="AC11" s="123">
        <v>2400</v>
      </c>
      <c r="AD11" s="123">
        <v>0</v>
      </c>
      <c r="AE11" s="123">
        <v>44</v>
      </c>
      <c r="AF11" s="71"/>
    </row>
    <row r="12" spans="1:32" ht="18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</row>
    <row r="13" spans="1:32" ht="18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</row>
    <row r="14" spans="1:32" ht="18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</row>
    <row r="15" spans="1:32" ht="18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</row>
    <row r="16" spans="1:32" ht="18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</row>
    <row r="17" spans="1:32" ht="18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</row>
    <row r="18" spans="1:32" ht="18" customHeight="1">
      <c r="A18" s="65"/>
      <c r="B18" s="65"/>
      <c r="C18" s="65"/>
      <c r="D18" s="65"/>
      <c r="E18" s="67"/>
      <c r="F18" s="67"/>
      <c r="G18" s="67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</row>
    <row r="19" spans="1:32" ht="18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</row>
    <row r="20" spans="1:32" ht="18" customHeight="1">
      <c r="A20" s="65"/>
      <c r="B20" s="65"/>
      <c r="C20" s="65"/>
      <c r="D20" s="65"/>
      <c r="E20" s="65"/>
      <c r="F20" s="65"/>
      <c r="G20" s="67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</row>
  </sheetData>
  <mergeCells count="28">
    <mergeCell ref="X4:X6"/>
    <mergeCell ref="Y4:Y6"/>
    <mergeCell ref="Z4:Z6"/>
    <mergeCell ref="AE4:AE6"/>
    <mergeCell ref="AA4:AA6"/>
    <mergeCell ref="AB4:AB6"/>
    <mergeCell ref="AC4:AC6"/>
    <mergeCell ref="AD4:AD6"/>
    <mergeCell ref="T4:T6"/>
    <mergeCell ref="U4:U6"/>
    <mergeCell ref="V4:V6"/>
    <mergeCell ref="W4:W6"/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39370078740157477" right="0.39370078740157477" top="0.9999999849815068" bottom="0.9999999849815068" header="0.4999999924907534" footer="0.4999999924907534"/>
  <pageSetup fitToHeight="100" fitToWidth="1" horizontalDpi="180" verticalDpi="18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showZeros="0" workbookViewId="0" topLeftCell="A1">
      <selection activeCell="A3" sqref="A3"/>
    </sheetView>
  </sheetViews>
  <sheetFormatPr defaultColWidth="8.66015625" defaultRowHeight="19.5" customHeight="1"/>
  <cols>
    <col min="1" max="3" width="5.66015625" style="0" customWidth="1"/>
    <col min="4" max="4" width="29.16015625" style="0" customWidth="1"/>
    <col min="5" max="15" width="10.83203125" style="0" customWidth="1"/>
    <col min="16" max="19" width="9" style="0" customWidth="1"/>
    <col min="20" max="23" width="8.83203125" style="0" customWidth="1"/>
    <col min="24" max="25" width="8.66015625" style="0" customWidth="1"/>
    <col min="26" max="30" width="8.83203125" style="0" customWidth="1"/>
  </cols>
  <sheetData>
    <row r="1" spans="1:15" ht="18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72" t="s">
        <v>2</v>
      </c>
    </row>
    <row r="2" spans="1:15" ht="16.5" customHeight="1">
      <c r="A2" s="38" t="s">
        <v>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8" customHeight="1">
      <c r="A3" s="137" t="s">
        <v>148</v>
      </c>
      <c r="B3" s="74"/>
      <c r="C3" s="74"/>
      <c r="D3" s="74"/>
      <c r="E3" s="74"/>
      <c r="F3" s="74"/>
      <c r="G3" s="74"/>
      <c r="H3" s="74"/>
      <c r="I3" s="36"/>
      <c r="J3" s="36"/>
      <c r="K3" s="36"/>
      <c r="L3" s="36"/>
      <c r="M3" s="36"/>
      <c r="N3" s="36"/>
      <c r="O3" s="72" t="s">
        <v>86</v>
      </c>
    </row>
    <row r="4" spans="1:15" ht="18" customHeight="1">
      <c r="A4" s="84" t="s">
        <v>27</v>
      </c>
      <c r="B4" s="84"/>
      <c r="C4" s="84"/>
      <c r="D4" s="83"/>
      <c r="E4" s="152" t="s">
        <v>24</v>
      </c>
      <c r="F4" s="152" t="s">
        <v>4</v>
      </c>
      <c r="G4" s="150" t="s">
        <v>131</v>
      </c>
      <c r="H4" s="152" t="s">
        <v>85</v>
      </c>
      <c r="I4" s="152" t="s">
        <v>0</v>
      </c>
      <c r="J4" s="152" t="s">
        <v>20</v>
      </c>
      <c r="K4" s="152" t="s">
        <v>120</v>
      </c>
      <c r="L4" s="152" t="s">
        <v>5</v>
      </c>
      <c r="M4" s="152" t="s">
        <v>89</v>
      </c>
      <c r="N4" s="152" t="s">
        <v>73</v>
      </c>
      <c r="O4" s="155" t="s">
        <v>107</v>
      </c>
    </row>
    <row r="5" spans="1:15" ht="18" customHeight="1">
      <c r="A5" s="30" t="s">
        <v>133</v>
      </c>
      <c r="B5" s="30"/>
      <c r="C5" s="31"/>
      <c r="D5" s="152" t="s">
        <v>35</v>
      </c>
      <c r="E5" s="152"/>
      <c r="F5" s="152"/>
      <c r="G5" s="150"/>
      <c r="H5" s="152"/>
      <c r="I5" s="152"/>
      <c r="J5" s="152"/>
      <c r="K5" s="152"/>
      <c r="L5" s="152"/>
      <c r="M5" s="152"/>
      <c r="N5" s="152"/>
      <c r="O5" s="155"/>
    </row>
    <row r="6" spans="1:15" ht="18" customHeight="1">
      <c r="A6" s="69" t="s">
        <v>49</v>
      </c>
      <c r="B6" s="69" t="s">
        <v>94</v>
      </c>
      <c r="C6" s="75" t="s">
        <v>91</v>
      </c>
      <c r="D6" s="152"/>
      <c r="E6" s="152"/>
      <c r="F6" s="152"/>
      <c r="G6" s="150"/>
      <c r="H6" s="152"/>
      <c r="I6" s="152"/>
      <c r="J6" s="152"/>
      <c r="K6" s="152"/>
      <c r="L6" s="152"/>
      <c r="M6" s="152"/>
      <c r="N6" s="152"/>
      <c r="O6" s="155"/>
    </row>
    <row r="7" spans="1:15" ht="18" customHeight="1">
      <c r="A7" s="76" t="s">
        <v>84</v>
      </c>
      <c r="B7" s="76" t="s">
        <v>84</v>
      </c>
      <c r="C7" s="76" t="s">
        <v>84</v>
      </c>
      <c r="D7" s="77" t="s">
        <v>84</v>
      </c>
      <c r="E7" s="120">
        <v>1</v>
      </c>
      <c r="F7" s="120">
        <v>2</v>
      </c>
      <c r="G7" s="120">
        <v>3</v>
      </c>
      <c r="H7" s="120">
        <v>4</v>
      </c>
      <c r="I7" s="120">
        <v>5</v>
      </c>
      <c r="J7" s="120">
        <v>6</v>
      </c>
      <c r="K7" s="120">
        <v>7</v>
      </c>
      <c r="L7" s="120">
        <v>8</v>
      </c>
      <c r="M7" s="120">
        <v>9</v>
      </c>
      <c r="N7" s="120">
        <v>10</v>
      </c>
      <c r="O7" s="120">
        <v>11</v>
      </c>
    </row>
    <row r="8" spans="1:15" ht="18" customHeight="1">
      <c r="A8" s="133"/>
      <c r="B8" s="133"/>
      <c r="C8" s="133"/>
      <c r="D8" s="133" t="s">
        <v>24</v>
      </c>
      <c r="E8" s="123">
        <v>4407</v>
      </c>
      <c r="F8" s="140">
        <v>0</v>
      </c>
      <c r="G8" s="123">
        <v>2464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4</v>
      </c>
      <c r="N8" s="123">
        <v>1939</v>
      </c>
      <c r="O8" s="123">
        <v>0</v>
      </c>
    </row>
    <row r="9" spans="1:15" ht="18" customHeight="1">
      <c r="A9" s="133"/>
      <c r="B9" s="133"/>
      <c r="C9" s="133"/>
      <c r="D9" s="133" t="s">
        <v>92</v>
      </c>
      <c r="E9" s="123">
        <v>2464</v>
      </c>
      <c r="F9" s="140">
        <v>0</v>
      </c>
      <c r="G9" s="123">
        <v>2464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</row>
    <row r="10" spans="1:15" ht="18" customHeight="1">
      <c r="A10" s="133"/>
      <c r="B10" s="133"/>
      <c r="C10" s="133"/>
      <c r="D10" s="133" t="s">
        <v>75</v>
      </c>
      <c r="E10" s="123">
        <v>2464</v>
      </c>
      <c r="F10" s="140">
        <v>0</v>
      </c>
      <c r="G10" s="123">
        <v>2464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</row>
    <row r="11" spans="1:15" ht="18" customHeight="1">
      <c r="A11" s="133" t="s">
        <v>26</v>
      </c>
      <c r="B11" s="133" t="s">
        <v>101</v>
      </c>
      <c r="C11" s="133" t="s">
        <v>103</v>
      </c>
      <c r="D11" s="133" t="s">
        <v>37</v>
      </c>
      <c r="E11" s="123">
        <v>2464</v>
      </c>
      <c r="F11" s="140">
        <v>0</v>
      </c>
      <c r="G11" s="123">
        <v>2464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</row>
    <row r="12" spans="1:15" ht="18" customHeight="1">
      <c r="A12" s="133"/>
      <c r="B12" s="133"/>
      <c r="C12" s="133"/>
      <c r="D12" s="133" t="s">
        <v>113</v>
      </c>
      <c r="E12" s="123">
        <v>4</v>
      </c>
      <c r="F12" s="140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4</v>
      </c>
      <c r="N12" s="123">
        <v>0</v>
      </c>
      <c r="O12" s="123">
        <v>0</v>
      </c>
    </row>
    <row r="13" spans="1:15" ht="18" customHeight="1">
      <c r="A13" s="133"/>
      <c r="B13" s="133"/>
      <c r="C13" s="133"/>
      <c r="D13" s="133" t="s">
        <v>3</v>
      </c>
      <c r="E13" s="123">
        <v>4</v>
      </c>
      <c r="F13" s="140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4</v>
      </c>
      <c r="N13" s="123">
        <v>0</v>
      </c>
      <c r="O13" s="123">
        <v>0</v>
      </c>
    </row>
    <row r="14" spans="1:15" ht="18" customHeight="1">
      <c r="A14" s="133" t="s">
        <v>55</v>
      </c>
      <c r="B14" s="133" t="s">
        <v>103</v>
      </c>
      <c r="C14" s="133" t="s">
        <v>103</v>
      </c>
      <c r="D14" s="133" t="s">
        <v>111</v>
      </c>
      <c r="E14" s="123">
        <v>4</v>
      </c>
      <c r="F14" s="140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4</v>
      </c>
      <c r="N14" s="123">
        <v>0</v>
      </c>
      <c r="O14" s="123">
        <v>0</v>
      </c>
    </row>
    <row r="15" spans="1:15" ht="18" customHeight="1">
      <c r="A15" s="133"/>
      <c r="B15" s="133"/>
      <c r="C15" s="133"/>
      <c r="D15" s="133" t="s">
        <v>110</v>
      </c>
      <c r="E15" s="123">
        <v>1939</v>
      </c>
      <c r="F15" s="140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1939</v>
      </c>
      <c r="O15" s="123">
        <v>0</v>
      </c>
    </row>
    <row r="16" spans="1:15" ht="18" customHeight="1">
      <c r="A16" s="133"/>
      <c r="B16" s="133"/>
      <c r="C16" s="133"/>
      <c r="D16" s="133" t="s">
        <v>16</v>
      </c>
      <c r="E16" s="123">
        <v>1939</v>
      </c>
      <c r="F16" s="140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1939</v>
      </c>
      <c r="O16" s="123">
        <v>0</v>
      </c>
    </row>
    <row r="17" spans="1:15" ht="18" customHeight="1">
      <c r="A17" s="133" t="s">
        <v>45</v>
      </c>
      <c r="B17" s="133" t="s">
        <v>68</v>
      </c>
      <c r="C17" s="133" t="s">
        <v>103</v>
      </c>
      <c r="D17" s="133" t="s">
        <v>134</v>
      </c>
      <c r="E17" s="123">
        <v>1939</v>
      </c>
      <c r="F17" s="140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1939</v>
      </c>
      <c r="O17" s="123">
        <v>0</v>
      </c>
    </row>
    <row r="18" spans="1:15" ht="18" customHeight="1">
      <c r="A18" s="65"/>
      <c r="B18" s="65"/>
      <c r="C18" s="65"/>
      <c r="D18" s="65"/>
      <c r="E18" s="65"/>
      <c r="F18" s="65"/>
      <c r="G18" s="67"/>
      <c r="H18" s="65"/>
      <c r="I18" s="65"/>
      <c r="J18" s="65"/>
      <c r="K18" s="65"/>
      <c r="L18" s="67"/>
      <c r="M18" s="67"/>
      <c r="N18" s="67"/>
      <c r="O18" s="65"/>
    </row>
    <row r="19" spans="1:15" ht="18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7"/>
      <c r="O19" s="65"/>
    </row>
    <row r="20" spans="1:15" ht="18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7"/>
      <c r="O20" s="65"/>
    </row>
  </sheetData>
  <mergeCells count="12">
    <mergeCell ref="H4:H6"/>
    <mergeCell ref="I4:I6"/>
    <mergeCell ref="J4:J6"/>
    <mergeCell ref="O4:O6"/>
    <mergeCell ref="K4:K6"/>
    <mergeCell ref="L4:L6"/>
    <mergeCell ref="M4:M6"/>
    <mergeCell ref="N4:N6"/>
    <mergeCell ref="D5:D6"/>
    <mergeCell ref="E4:E6"/>
    <mergeCell ref="F4:F6"/>
    <mergeCell ref="G4:G6"/>
  </mergeCells>
  <printOptions horizontalCentered="1"/>
  <pageMargins left="0.39370078740157477" right="0.39370078740157477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H55"/>
  <sheetViews>
    <sheetView tabSelected="1" workbookViewId="0" topLeftCell="A1">
      <selection activeCell="D2" sqref="D2"/>
    </sheetView>
  </sheetViews>
  <sheetFormatPr defaultColWidth="9.16015625" defaultRowHeight="19.5" customHeight="1"/>
  <cols>
    <col min="1" max="1" width="9.83203125" style="0" customWidth="1"/>
    <col min="2" max="2" width="7.33203125" style="0" customWidth="1"/>
    <col min="3" max="3" width="5.66015625" style="0" customWidth="1"/>
    <col min="4" max="4" width="77.66015625" style="0" customWidth="1"/>
    <col min="5" max="5" width="26.16015625" style="0" customWidth="1"/>
    <col min="6" max="242" width="10.66015625" style="0" customWidth="1"/>
  </cols>
  <sheetData>
    <row r="1" spans="1:242" ht="19.5" customHeight="1">
      <c r="A1" s="16"/>
      <c r="B1" s="13"/>
      <c r="C1" s="13"/>
      <c r="D1" s="13"/>
      <c r="E1" s="14" t="s">
        <v>36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</row>
    <row r="2" spans="1:242" ht="19.5" customHeight="1">
      <c r="A2" s="38" t="s">
        <v>87</v>
      </c>
      <c r="B2" s="33"/>
      <c r="C2" s="33"/>
      <c r="D2" s="33"/>
      <c r="E2" s="3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</row>
    <row r="3" spans="1:242" ht="19.5" customHeight="1">
      <c r="A3" s="135" t="s">
        <v>147</v>
      </c>
      <c r="B3" s="39"/>
      <c r="C3" s="39"/>
      <c r="D3" s="39"/>
      <c r="E3" s="12" t="s">
        <v>86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spans="1:242" ht="17.25" customHeight="1">
      <c r="A4" s="111" t="s">
        <v>27</v>
      </c>
      <c r="B4" s="111"/>
      <c r="C4" s="111"/>
      <c r="D4" s="114"/>
      <c r="E4" s="156" t="s">
        <v>24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pans="1:242" ht="19.5" customHeight="1">
      <c r="A5" s="110" t="s">
        <v>133</v>
      </c>
      <c r="B5" s="107"/>
      <c r="C5" s="121"/>
      <c r="D5" s="152" t="s">
        <v>72</v>
      </c>
      <c r="E5" s="15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</row>
    <row r="6" spans="1:242" ht="11.25" customHeight="1">
      <c r="A6" s="17" t="s">
        <v>49</v>
      </c>
      <c r="B6" s="24" t="s">
        <v>94</v>
      </c>
      <c r="C6" s="113" t="s">
        <v>91</v>
      </c>
      <c r="D6" s="152"/>
      <c r="E6" s="156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</row>
    <row r="7" spans="1:242" ht="19.5" customHeight="1">
      <c r="A7" s="143"/>
      <c r="B7" s="113"/>
      <c r="C7" s="113"/>
      <c r="D7" s="144" t="s">
        <v>146</v>
      </c>
      <c r="E7" s="145">
        <f>E11+E8</f>
        <v>20600</v>
      </c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</row>
    <row r="8" spans="1:242" ht="19.5" customHeight="1">
      <c r="A8" s="143"/>
      <c r="B8" s="113"/>
      <c r="C8" s="113"/>
      <c r="D8" s="144" t="s">
        <v>138</v>
      </c>
      <c r="E8" s="145">
        <v>2000</v>
      </c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</row>
    <row r="9" spans="1:242" ht="19.5" customHeight="1">
      <c r="A9" s="143"/>
      <c r="B9" s="146"/>
      <c r="C9" s="113"/>
      <c r="D9" s="144" t="s">
        <v>139</v>
      </c>
      <c r="E9" s="145">
        <v>2000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</row>
    <row r="10" spans="1:242" ht="19.5" customHeight="1">
      <c r="A10" s="143">
        <v>203</v>
      </c>
      <c r="B10" s="146" t="s">
        <v>136</v>
      </c>
      <c r="C10" s="146" t="s">
        <v>137</v>
      </c>
      <c r="D10" s="144" t="s">
        <v>140</v>
      </c>
      <c r="E10" s="145">
        <v>2000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</row>
    <row r="11" spans="1:242" ht="19.5" customHeight="1">
      <c r="A11" s="143"/>
      <c r="B11" s="146"/>
      <c r="C11" s="146"/>
      <c r="D11" s="144" t="s">
        <v>145</v>
      </c>
      <c r="E11" s="145">
        <f>E12</f>
        <v>18600</v>
      </c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242" ht="19.5" customHeight="1">
      <c r="A12" s="133"/>
      <c r="B12" s="133"/>
      <c r="C12" s="146"/>
      <c r="D12" s="144" t="s">
        <v>142</v>
      </c>
      <c r="E12" s="145">
        <f>E13+E14</f>
        <v>18600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</row>
    <row r="13" spans="1:242" ht="19.5" customHeight="1">
      <c r="A13" s="143">
        <v>214</v>
      </c>
      <c r="B13" s="146" t="s">
        <v>141</v>
      </c>
      <c r="C13" s="146" t="s">
        <v>141</v>
      </c>
      <c r="D13" s="144" t="s">
        <v>143</v>
      </c>
      <c r="E13" s="145">
        <v>7000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</row>
    <row r="14" spans="1:242" ht="19.5" customHeight="1">
      <c r="A14" s="148">
        <v>214</v>
      </c>
      <c r="B14" s="149" t="s">
        <v>141</v>
      </c>
      <c r="C14" s="149" t="s">
        <v>136</v>
      </c>
      <c r="D14" s="144" t="s">
        <v>144</v>
      </c>
      <c r="E14" s="145">
        <v>11600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ht="19.5" customHeight="1">
      <c r="A15" s="25"/>
      <c r="B15" s="25"/>
      <c r="C15" s="25"/>
      <c r="D15" s="68"/>
      <c r="E15" s="8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</row>
    <row r="16" spans="1:242" s="21" customFormat="1" ht="19.5" customHeight="1">
      <c r="A16" s="27"/>
      <c r="B16" s="27"/>
      <c r="C16" s="27"/>
      <c r="E16" s="27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</row>
    <row r="17" spans="1:242" s="21" customFormat="1" ht="19.5" customHeight="1">
      <c r="A17" s="27"/>
      <c r="B17" s="27"/>
      <c r="C17" s="27"/>
      <c r="D17" s="27"/>
      <c r="E17" s="27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</row>
    <row r="18" spans="1:242" s="21" customFormat="1" ht="19.5" customHeight="1">
      <c r="A18" s="27"/>
      <c r="B18" s="27"/>
      <c r="C18" s="27"/>
      <c r="E18" s="27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</row>
    <row r="19" spans="1:242" s="21" customFormat="1" ht="19.5" customHeight="1">
      <c r="A19" s="27"/>
      <c r="B19" s="27"/>
      <c r="C19" s="27"/>
      <c r="E19" s="27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</row>
    <row r="20" spans="1:242" s="21" customFormat="1" ht="19.5" customHeight="1">
      <c r="A20" s="27"/>
      <c r="B20" s="27"/>
      <c r="C20" s="27"/>
      <c r="D20" s="27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</row>
    <row r="21" spans="1:242" s="21" customFormat="1" ht="19.5" customHeight="1">
      <c r="A21" s="27"/>
      <c r="B21" s="27"/>
      <c r="C21" s="27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</row>
    <row r="22" spans="1:242" s="21" customFormat="1" ht="19.5" customHeight="1">
      <c r="A22" s="20"/>
      <c r="B22" s="27"/>
      <c r="C22" s="27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</row>
    <row r="23" spans="1:242" s="21" customFormat="1" ht="19.5" customHeight="1">
      <c r="A23" s="20"/>
      <c r="B23" s="20"/>
      <c r="C23" s="27"/>
      <c r="D23" s="27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1:242" s="21" customFormat="1" ht="19.5" customHeight="1">
      <c r="A24" s="20"/>
      <c r="B24" s="20"/>
      <c r="C24" s="27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1:242" s="21" customFormat="1" ht="19.5" customHeight="1">
      <c r="A25" s="27"/>
      <c r="B25" s="20"/>
      <c r="C25" s="27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1:242" s="21" customFormat="1" ht="19.5" customHeight="1">
      <c r="A26" s="27"/>
      <c r="B26" s="20"/>
      <c r="C26" s="20"/>
      <c r="D26" s="20"/>
      <c r="E26" s="27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1:242" s="21" customFormat="1" ht="19.5" customHeight="1">
      <c r="A27" s="20"/>
      <c r="B27" s="20"/>
      <c r="C27" s="20"/>
      <c r="E27" s="27"/>
      <c r="F27" s="20"/>
      <c r="G27" s="27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1:242" s="21" customFormat="1" ht="19.5" customHeight="1">
      <c r="A28" s="20"/>
      <c r="B28" s="20"/>
      <c r="C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1:242" s="21" customFormat="1" ht="19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1:242" s="21" customFormat="1" ht="19.5" customHeight="1">
      <c r="A30" s="20"/>
      <c r="B30" s="20"/>
      <c r="C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1:242" s="21" customFormat="1" ht="19.5" customHeight="1">
      <c r="A31" s="20"/>
      <c r="B31" s="20"/>
      <c r="C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1:242" s="21" customFormat="1" ht="19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1:242" s="21" customFormat="1" ht="19.5" customHeight="1">
      <c r="A33" s="20"/>
      <c r="B33" s="20"/>
      <c r="C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1:242" s="21" customFormat="1" ht="19.5" customHeight="1">
      <c r="A34" s="20"/>
      <c r="B34" s="20"/>
      <c r="C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1:242" s="21" customFormat="1" ht="19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1:242" s="21" customFormat="1" ht="19.5" customHeight="1">
      <c r="A36" s="20"/>
      <c r="B36" s="20"/>
      <c r="C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1:242" s="21" customFormat="1" ht="19.5" customHeight="1">
      <c r="A37" s="20"/>
      <c r="B37" s="20"/>
      <c r="C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1:242" s="21" customFormat="1" ht="19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1:242" s="21" customFormat="1" ht="19.5" customHeight="1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1:242" s="21" customFormat="1" ht="19.5" customHeight="1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1:242" s="21" customFormat="1" ht="19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1:242" s="21" customFormat="1" ht="19.5" customHeight="1">
      <c r="A42" s="20"/>
      <c r="B42" s="20"/>
      <c r="C42" s="20"/>
      <c r="D42" s="23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1:242" ht="19.5" customHeight="1">
      <c r="A43" s="3"/>
      <c r="B43" s="3"/>
      <c r="C43" s="3"/>
      <c r="D43" s="1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</row>
    <row r="44" spans="1:242" s="7" customFormat="1" ht="19.5" customHeight="1">
      <c r="A44" s="18"/>
      <c r="B44" s="18"/>
      <c r="C44" s="18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</row>
    <row r="45" spans="1:242" s="7" customFormat="1" ht="19.5" customHeight="1">
      <c r="A45" s="2"/>
      <c r="B45" s="2"/>
      <c r="C45" s="2"/>
      <c r="D45" s="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</row>
    <row r="46" spans="1:242" s="7" customFormat="1" ht="19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</row>
    <row r="47" spans="1:242" s="7" customFormat="1" ht="19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</row>
    <row r="48" spans="1:242" s="7" customFormat="1" ht="19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</row>
    <row r="49" spans="1:242" s="7" customFormat="1" ht="19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</row>
    <row r="50" spans="1:242" s="7" customFormat="1" ht="19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</row>
    <row r="51" spans="1:242" s="7" customFormat="1" ht="19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</row>
    <row r="52" spans="1:242" s="7" customFormat="1" ht="19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</row>
    <row r="53" spans="1:242" s="7" customFormat="1" ht="19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</row>
    <row r="54" spans="1:242" s="7" customFormat="1" ht="19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</row>
    <row r="55" spans="1:242" s="7" customFormat="1" ht="19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</row>
  </sheetData>
  <mergeCells count="2">
    <mergeCell ref="E4:E6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H55"/>
  <sheetViews>
    <sheetView showGridLines="0" showZeros="0" workbookViewId="0" topLeftCell="A1">
      <selection activeCell="E18" sqref="E18"/>
    </sheetView>
  </sheetViews>
  <sheetFormatPr defaultColWidth="9.16015625" defaultRowHeight="19.5" customHeight="1"/>
  <cols>
    <col min="1" max="1" width="9.83203125" style="0" customWidth="1"/>
    <col min="2" max="2" width="7.33203125" style="0" customWidth="1"/>
    <col min="3" max="3" width="5.66015625" style="0" customWidth="1"/>
    <col min="4" max="4" width="77.66015625" style="0" customWidth="1"/>
    <col min="5" max="5" width="26.16015625" style="0" customWidth="1"/>
    <col min="6" max="242" width="10.66015625" style="0" customWidth="1"/>
  </cols>
  <sheetData>
    <row r="1" spans="1:242" ht="19.5" customHeight="1">
      <c r="A1" s="16"/>
      <c r="B1" s="13"/>
      <c r="C1" s="13"/>
      <c r="D1" s="13"/>
      <c r="E1" s="14" t="s">
        <v>36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</row>
    <row r="2" spans="1:242" ht="19.5" customHeight="1">
      <c r="A2" s="38" t="s">
        <v>87</v>
      </c>
      <c r="B2" s="33"/>
      <c r="C2" s="33"/>
      <c r="D2" s="33"/>
      <c r="E2" s="3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</row>
    <row r="3" spans="1:242" ht="19.5" customHeight="1">
      <c r="A3" s="135" t="s">
        <v>147</v>
      </c>
      <c r="B3" s="39"/>
      <c r="C3" s="39"/>
      <c r="D3" s="39"/>
      <c r="E3" s="12" t="s">
        <v>86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spans="1:242" ht="17.25" customHeight="1">
      <c r="A4" s="111" t="s">
        <v>27</v>
      </c>
      <c r="B4" s="111"/>
      <c r="C4" s="111"/>
      <c r="D4" s="114"/>
      <c r="E4" s="156" t="s">
        <v>24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pans="1:242" ht="19.5" customHeight="1">
      <c r="A5" s="110" t="s">
        <v>133</v>
      </c>
      <c r="B5" s="107"/>
      <c r="C5" s="121"/>
      <c r="D5" s="152" t="s">
        <v>72</v>
      </c>
      <c r="E5" s="15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</row>
    <row r="6" spans="1:242" ht="11.25" customHeight="1">
      <c r="A6" s="17" t="s">
        <v>49</v>
      </c>
      <c r="B6" s="24" t="s">
        <v>94</v>
      </c>
      <c r="C6" s="113" t="s">
        <v>91</v>
      </c>
      <c r="D6" s="152"/>
      <c r="E6" s="156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</row>
    <row r="7" spans="1:242" ht="19.5" customHeight="1">
      <c r="A7" s="143"/>
      <c r="B7" s="113"/>
      <c r="C7" s="113"/>
      <c r="D7" s="144" t="s">
        <v>146</v>
      </c>
      <c r="E7" s="145">
        <f>E11+E8</f>
        <v>20600</v>
      </c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</row>
    <row r="8" spans="1:242" ht="19.5" customHeight="1">
      <c r="A8" s="143"/>
      <c r="B8" s="113"/>
      <c r="C8" s="113"/>
      <c r="D8" s="144" t="s">
        <v>138</v>
      </c>
      <c r="E8" s="145">
        <v>2000</v>
      </c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</row>
    <row r="9" spans="1:242" ht="19.5" customHeight="1">
      <c r="A9" s="143"/>
      <c r="B9" s="146"/>
      <c r="C9" s="113"/>
      <c r="D9" s="144" t="s">
        <v>139</v>
      </c>
      <c r="E9" s="145">
        <v>2000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</row>
    <row r="10" spans="1:242" ht="19.5" customHeight="1">
      <c r="A10" s="143">
        <v>203</v>
      </c>
      <c r="B10" s="146" t="s">
        <v>136</v>
      </c>
      <c r="C10" s="146" t="s">
        <v>137</v>
      </c>
      <c r="D10" s="144" t="s">
        <v>140</v>
      </c>
      <c r="E10" s="145">
        <v>2000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</row>
    <row r="11" spans="1:242" ht="19.5" customHeight="1">
      <c r="A11" s="143"/>
      <c r="B11" s="146"/>
      <c r="C11" s="146"/>
      <c r="D11" s="144" t="s">
        <v>145</v>
      </c>
      <c r="E11" s="145">
        <f>E12</f>
        <v>18600</v>
      </c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242" ht="19.5" customHeight="1">
      <c r="A12" s="133"/>
      <c r="B12" s="133"/>
      <c r="C12" s="146"/>
      <c r="D12" s="144" t="s">
        <v>142</v>
      </c>
      <c r="E12" s="145">
        <f>E13+E14</f>
        <v>18600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</row>
    <row r="13" spans="1:242" ht="19.5" customHeight="1">
      <c r="A13" s="143">
        <v>214</v>
      </c>
      <c r="B13" s="146" t="s">
        <v>141</v>
      </c>
      <c r="C13" s="146" t="s">
        <v>141</v>
      </c>
      <c r="D13" s="144" t="s">
        <v>143</v>
      </c>
      <c r="E13" s="145">
        <v>7000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</row>
    <row r="14" spans="1:242" ht="19.5" customHeight="1">
      <c r="A14" s="148">
        <v>214</v>
      </c>
      <c r="B14" s="149" t="s">
        <v>141</v>
      </c>
      <c r="C14" s="149" t="s">
        <v>136</v>
      </c>
      <c r="D14" s="144" t="s">
        <v>144</v>
      </c>
      <c r="E14" s="145">
        <v>11600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ht="19.5" customHeight="1">
      <c r="A15" s="25"/>
      <c r="B15" s="25"/>
      <c r="C15" s="25"/>
      <c r="D15" s="68"/>
      <c r="E15" s="8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</row>
    <row r="16" spans="1:242" s="21" customFormat="1" ht="19.5" customHeight="1">
      <c r="A16" s="27"/>
      <c r="B16" s="27"/>
      <c r="C16" s="27"/>
      <c r="E16" s="27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</row>
    <row r="17" spans="1:242" s="21" customFormat="1" ht="19.5" customHeight="1">
      <c r="A17" s="27"/>
      <c r="B17" s="27"/>
      <c r="C17" s="27"/>
      <c r="D17" s="27"/>
      <c r="E17" s="27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</row>
    <row r="18" spans="1:242" s="21" customFormat="1" ht="19.5" customHeight="1">
      <c r="A18" s="27"/>
      <c r="B18" s="27"/>
      <c r="C18" s="27"/>
      <c r="E18" s="27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</row>
    <row r="19" spans="1:242" s="21" customFormat="1" ht="19.5" customHeight="1">
      <c r="A19" s="27"/>
      <c r="B19" s="27"/>
      <c r="C19" s="27"/>
      <c r="E19" s="27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</row>
    <row r="20" spans="1:242" s="21" customFormat="1" ht="19.5" customHeight="1">
      <c r="A20" s="27"/>
      <c r="B20" s="27"/>
      <c r="C20" s="27"/>
      <c r="D20" s="27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</row>
    <row r="21" spans="1:242" s="21" customFormat="1" ht="19.5" customHeight="1">
      <c r="A21" s="27"/>
      <c r="B21" s="27"/>
      <c r="C21" s="27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</row>
    <row r="22" spans="1:242" s="21" customFormat="1" ht="19.5" customHeight="1">
      <c r="A22" s="20"/>
      <c r="B22" s="27"/>
      <c r="C22" s="27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</row>
    <row r="23" spans="1:242" s="21" customFormat="1" ht="19.5" customHeight="1">
      <c r="A23" s="20"/>
      <c r="B23" s="20"/>
      <c r="C23" s="27"/>
      <c r="D23" s="27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1:242" s="21" customFormat="1" ht="19.5" customHeight="1">
      <c r="A24" s="20"/>
      <c r="B24" s="20"/>
      <c r="C24" s="27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1:242" s="21" customFormat="1" ht="19.5" customHeight="1">
      <c r="A25" s="27"/>
      <c r="B25" s="20"/>
      <c r="C25" s="27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1:242" s="21" customFormat="1" ht="19.5" customHeight="1">
      <c r="A26" s="27"/>
      <c r="B26" s="20"/>
      <c r="C26" s="20"/>
      <c r="D26" s="20"/>
      <c r="E26" s="27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1:242" s="21" customFormat="1" ht="19.5" customHeight="1">
      <c r="A27" s="20"/>
      <c r="B27" s="20"/>
      <c r="C27" s="20"/>
      <c r="E27" s="27"/>
      <c r="F27" s="20"/>
      <c r="G27" s="27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1:242" s="21" customFormat="1" ht="19.5" customHeight="1">
      <c r="A28" s="20"/>
      <c r="B28" s="20"/>
      <c r="C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1:242" s="21" customFormat="1" ht="19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1:242" s="21" customFormat="1" ht="19.5" customHeight="1">
      <c r="A30" s="20"/>
      <c r="B30" s="20"/>
      <c r="C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1:242" s="21" customFormat="1" ht="19.5" customHeight="1">
      <c r="A31" s="20"/>
      <c r="B31" s="20"/>
      <c r="C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1:242" s="21" customFormat="1" ht="19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1:242" s="21" customFormat="1" ht="19.5" customHeight="1">
      <c r="A33" s="20"/>
      <c r="B33" s="20"/>
      <c r="C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1:242" s="21" customFormat="1" ht="19.5" customHeight="1">
      <c r="A34" s="20"/>
      <c r="B34" s="20"/>
      <c r="C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1:242" s="21" customFormat="1" ht="19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1:242" s="21" customFormat="1" ht="19.5" customHeight="1">
      <c r="A36" s="20"/>
      <c r="B36" s="20"/>
      <c r="C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1:242" s="21" customFormat="1" ht="19.5" customHeight="1">
      <c r="A37" s="20"/>
      <c r="B37" s="20"/>
      <c r="C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1:242" s="21" customFormat="1" ht="19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1:242" s="21" customFormat="1" ht="19.5" customHeight="1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1:242" s="21" customFormat="1" ht="19.5" customHeight="1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1:242" s="21" customFormat="1" ht="19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1:242" s="21" customFormat="1" ht="19.5" customHeight="1">
      <c r="A42" s="20"/>
      <c r="B42" s="20"/>
      <c r="C42" s="20"/>
      <c r="D42" s="23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1:242" ht="19.5" customHeight="1">
      <c r="A43" s="3"/>
      <c r="B43" s="3"/>
      <c r="C43" s="3"/>
      <c r="D43" s="1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</row>
    <row r="44" spans="1:242" s="7" customFormat="1" ht="19.5" customHeight="1">
      <c r="A44" s="18"/>
      <c r="B44" s="18"/>
      <c r="C44" s="18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</row>
    <row r="45" spans="1:242" s="7" customFormat="1" ht="19.5" customHeight="1">
      <c r="A45" s="2"/>
      <c r="B45" s="2"/>
      <c r="C45" s="2"/>
      <c r="D45" s="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</row>
    <row r="46" spans="1:242" s="7" customFormat="1" ht="19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</row>
    <row r="47" spans="1:242" s="7" customFormat="1" ht="19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</row>
    <row r="48" spans="1:242" s="7" customFormat="1" ht="19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</row>
    <row r="49" spans="1:242" s="7" customFormat="1" ht="19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</row>
    <row r="50" spans="1:242" s="7" customFormat="1" ht="19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</row>
    <row r="51" spans="1:242" s="7" customFormat="1" ht="19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</row>
    <row r="52" spans="1:242" s="7" customFormat="1" ht="19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</row>
    <row r="53" spans="1:242" s="7" customFormat="1" ht="19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</row>
    <row r="54" spans="1:242" s="7" customFormat="1" ht="19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</row>
    <row r="55" spans="1:242" s="7" customFormat="1" ht="19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</row>
  </sheetData>
  <mergeCells count="2">
    <mergeCell ref="D5:D6"/>
    <mergeCell ref="E4:E6"/>
  </mergeCells>
  <printOptions horizontalCentered="1"/>
  <pageMargins left="0.5905511811023622" right="0.5905511811023622" top="0.5905511811023622" bottom="0.5905511811023622" header="0.5905511811023622" footer="0.39370078740157477"/>
  <pageSetup fitToHeight="0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1"/>
      <c r="B1" s="11"/>
      <c r="C1" s="11"/>
      <c r="D1" s="11"/>
      <c r="E1" s="86"/>
      <c r="F1" s="11"/>
      <c r="G1" s="11"/>
      <c r="H1" s="87" t="s">
        <v>122</v>
      </c>
      <c r="I1" s="97"/>
    </row>
    <row r="2" spans="1:9" ht="25.5" customHeight="1">
      <c r="A2" s="37" t="s">
        <v>25</v>
      </c>
      <c r="B2" s="29"/>
      <c r="C2" s="29"/>
      <c r="D2" s="29"/>
      <c r="E2" s="29"/>
      <c r="F2" s="29"/>
      <c r="G2" s="29"/>
      <c r="H2" s="29"/>
      <c r="I2" s="97"/>
    </row>
    <row r="3" spans="1:9" ht="19.5" customHeight="1">
      <c r="A3" s="141" t="s">
        <v>149</v>
      </c>
      <c r="B3" s="88"/>
      <c r="C3" s="88"/>
      <c r="D3" s="88"/>
      <c r="E3" s="88"/>
      <c r="F3" s="88"/>
      <c r="G3" s="88"/>
      <c r="H3" s="12" t="s">
        <v>86</v>
      </c>
      <c r="I3" s="97"/>
    </row>
    <row r="4" spans="1:9" ht="19.5" customHeight="1">
      <c r="A4" s="152" t="s">
        <v>64</v>
      </c>
      <c r="B4" s="155" t="s">
        <v>100</v>
      </c>
      <c r="C4" s="85" t="s">
        <v>81</v>
      </c>
      <c r="D4" s="84"/>
      <c r="E4" s="30"/>
      <c r="F4" s="30"/>
      <c r="G4" s="30"/>
      <c r="H4" s="84"/>
      <c r="I4" s="97"/>
    </row>
    <row r="5" spans="1:9" ht="19.5" customHeight="1">
      <c r="A5" s="152"/>
      <c r="B5" s="155"/>
      <c r="C5" s="157" t="s">
        <v>24</v>
      </c>
      <c r="D5" s="155" t="s">
        <v>12</v>
      </c>
      <c r="E5" s="32" t="s">
        <v>29</v>
      </c>
      <c r="F5" s="32"/>
      <c r="G5" s="32"/>
      <c r="H5" s="153" t="s">
        <v>63</v>
      </c>
      <c r="I5" s="97"/>
    </row>
    <row r="6" spans="1:9" ht="33.75" customHeight="1">
      <c r="A6" s="152"/>
      <c r="B6" s="155"/>
      <c r="C6" s="157"/>
      <c r="D6" s="155"/>
      <c r="E6" s="90" t="s">
        <v>70</v>
      </c>
      <c r="F6" s="98" t="s">
        <v>21</v>
      </c>
      <c r="G6" s="99" t="s">
        <v>108</v>
      </c>
      <c r="H6" s="153"/>
      <c r="I6" s="97"/>
    </row>
    <row r="7" spans="1:9" ht="19.5" customHeight="1">
      <c r="A7" s="134"/>
      <c r="B7" s="134" t="s">
        <v>24</v>
      </c>
      <c r="C7" s="129">
        <f>E7</f>
        <v>9300</v>
      </c>
      <c r="D7" s="129">
        <v>0</v>
      </c>
      <c r="E7" s="123">
        <f>G7+H7</f>
        <v>9300</v>
      </c>
      <c r="F7" s="130">
        <v>0</v>
      </c>
      <c r="G7" s="131">
        <v>5000</v>
      </c>
      <c r="H7" s="126">
        <v>4300</v>
      </c>
      <c r="I7" s="100"/>
    </row>
    <row r="8" spans="1:9" ht="19.5" customHeight="1">
      <c r="A8" s="134" t="s">
        <v>8</v>
      </c>
      <c r="B8" s="134" t="s">
        <v>119</v>
      </c>
      <c r="C8" s="129">
        <f>E8</f>
        <v>9300</v>
      </c>
      <c r="D8" s="129">
        <v>0</v>
      </c>
      <c r="E8" s="123">
        <f>G8+H8</f>
        <v>9300</v>
      </c>
      <c r="F8" s="130">
        <v>0</v>
      </c>
      <c r="G8" s="131">
        <v>5000</v>
      </c>
      <c r="H8" s="126">
        <v>4300</v>
      </c>
      <c r="I8" s="97"/>
    </row>
    <row r="9" spans="1:9" ht="19.5" customHeight="1">
      <c r="A9" s="9"/>
      <c r="B9" s="9"/>
      <c r="C9" s="9"/>
      <c r="D9" s="9"/>
      <c r="E9" s="101"/>
      <c r="F9" s="106"/>
      <c r="G9" s="106"/>
      <c r="H9" s="97"/>
      <c r="I9" s="102"/>
    </row>
    <row r="10" spans="1:9" ht="19.5" customHeight="1">
      <c r="A10" s="9"/>
      <c r="B10" s="9"/>
      <c r="C10" s="9"/>
      <c r="D10" s="9"/>
      <c r="E10" s="103"/>
      <c r="F10" s="9"/>
      <c r="G10" s="9"/>
      <c r="H10" s="102"/>
      <c r="I10" s="102"/>
    </row>
    <row r="11" spans="1:9" ht="19.5" customHeight="1">
      <c r="A11" s="9"/>
      <c r="B11" s="9"/>
      <c r="C11" s="9"/>
      <c r="D11" s="9"/>
      <c r="E11" s="103"/>
      <c r="F11" s="9"/>
      <c r="G11" s="9"/>
      <c r="H11" s="102"/>
      <c r="I11" s="102"/>
    </row>
    <row r="12" spans="1:9" ht="19.5" customHeight="1">
      <c r="A12" s="9"/>
      <c r="B12" s="9"/>
      <c r="C12" s="9"/>
      <c r="D12" s="9"/>
      <c r="E12" s="101"/>
      <c r="F12" s="9"/>
      <c r="G12" s="9"/>
      <c r="H12" s="102"/>
      <c r="I12" s="102"/>
    </row>
    <row r="13" spans="1:9" ht="19.5" customHeight="1">
      <c r="A13" s="9"/>
      <c r="B13" s="9"/>
      <c r="C13" s="9"/>
      <c r="D13" s="9"/>
      <c r="E13" s="101"/>
      <c r="F13" s="9"/>
      <c r="G13" s="9"/>
      <c r="H13" s="102"/>
      <c r="I13" s="102"/>
    </row>
    <row r="14" spans="1:9" ht="19.5" customHeight="1">
      <c r="A14" s="9"/>
      <c r="B14" s="9"/>
      <c r="C14" s="9"/>
      <c r="D14" s="9"/>
      <c r="E14" s="103"/>
      <c r="F14" s="9"/>
      <c r="G14" s="9"/>
      <c r="H14" s="102"/>
      <c r="I14" s="102"/>
    </row>
    <row r="15" spans="1:9" ht="19.5" customHeight="1">
      <c r="A15" s="9"/>
      <c r="B15" s="9"/>
      <c r="C15" s="9"/>
      <c r="D15" s="9"/>
      <c r="E15" s="103"/>
      <c r="F15" s="9"/>
      <c r="G15" s="9"/>
      <c r="H15" s="102"/>
      <c r="I15" s="102"/>
    </row>
    <row r="16" spans="1:9" ht="19.5" customHeight="1">
      <c r="A16" s="9"/>
      <c r="B16" s="9"/>
      <c r="C16" s="9"/>
      <c r="D16" s="9"/>
      <c r="E16" s="101"/>
      <c r="F16" s="9"/>
      <c r="G16" s="9"/>
      <c r="H16" s="102"/>
      <c r="I16" s="102"/>
    </row>
    <row r="17" spans="1:9" ht="19.5" customHeight="1">
      <c r="A17" s="9"/>
      <c r="B17" s="9"/>
      <c r="C17" s="9"/>
      <c r="D17" s="9"/>
      <c r="E17" s="101"/>
      <c r="F17" s="9"/>
      <c r="G17" s="9"/>
      <c r="H17" s="102"/>
      <c r="I17" s="102"/>
    </row>
    <row r="18" spans="1:9" ht="19.5" customHeight="1">
      <c r="A18" s="9"/>
      <c r="B18" s="9"/>
      <c r="C18" s="9"/>
      <c r="D18" s="9"/>
      <c r="E18" s="104"/>
      <c r="F18" s="9"/>
      <c r="G18" s="9"/>
      <c r="H18" s="102"/>
      <c r="I18" s="102"/>
    </row>
    <row r="19" spans="1:9" ht="19.5" customHeight="1">
      <c r="A19" s="9"/>
      <c r="B19" s="9"/>
      <c r="C19" s="9"/>
      <c r="D19" s="9"/>
      <c r="E19" s="103"/>
      <c r="F19" s="9"/>
      <c r="G19" s="9"/>
      <c r="H19" s="102"/>
      <c r="I19" s="102"/>
    </row>
    <row r="20" spans="1:9" ht="19.5" customHeight="1">
      <c r="A20" s="103"/>
      <c r="B20" s="103"/>
      <c r="C20" s="103"/>
      <c r="D20" s="103"/>
      <c r="E20" s="103"/>
      <c r="F20" s="9"/>
      <c r="G20" s="9"/>
      <c r="H20" s="102"/>
      <c r="I20" s="102"/>
    </row>
    <row r="21" spans="1:9" ht="19.5" customHeight="1">
      <c r="A21" s="102"/>
      <c r="B21" s="102"/>
      <c r="C21" s="102"/>
      <c r="D21" s="102"/>
      <c r="E21" s="105"/>
      <c r="F21" s="102"/>
      <c r="G21" s="102"/>
      <c r="H21" s="102"/>
      <c r="I21" s="102"/>
    </row>
    <row r="22" spans="1:9" ht="19.5" customHeight="1">
      <c r="A22" s="102"/>
      <c r="B22" s="102"/>
      <c r="C22" s="102"/>
      <c r="D22" s="102"/>
      <c r="E22" s="105"/>
      <c r="F22" s="102"/>
      <c r="G22" s="102"/>
      <c r="H22" s="102"/>
      <c r="I22" s="102"/>
    </row>
    <row r="23" spans="1:9" ht="19.5" customHeight="1">
      <c r="A23" s="102"/>
      <c r="B23" s="102"/>
      <c r="C23" s="102"/>
      <c r="D23" s="102"/>
      <c r="E23" s="105"/>
      <c r="F23" s="102"/>
      <c r="G23" s="102"/>
      <c r="H23" s="102"/>
      <c r="I23" s="102"/>
    </row>
    <row r="24" spans="1:9" ht="19.5" customHeight="1">
      <c r="A24" s="102"/>
      <c r="B24" s="102"/>
      <c r="C24" s="102"/>
      <c r="D24" s="102"/>
      <c r="E24" s="105"/>
      <c r="F24" s="102"/>
      <c r="G24" s="102"/>
      <c r="H24" s="102"/>
      <c r="I24" s="102"/>
    </row>
    <row r="25" spans="1:9" ht="19.5" customHeight="1">
      <c r="A25" s="102"/>
      <c r="B25" s="102"/>
      <c r="C25" s="102"/>
      <c r="D25" s="102"/>
      <c r="E25" s="105"/>
      <c r="F25" s="102"/>
      <c r="G25" s="102"/>
      <c r="H25" s="102"/>
      <c r="I25" s="102"/>
    </row>
    <row r="26" spans="1:9" ht="19.5" customHeight="1">
      <c r="A26" s="102"/>
      <c r="B26" s="102"/>
      <c r="C26" s="102"/>
      <c r="D26" s="102"/>
      <c r="E26" s="105"/>
      <c r="F26" s="102"/>
      <c r="G26" s="102"/>
      <c r="H26" s="102"/>
      <c r="I26" s="102"/>
    </row>
    <row r="27" spans="1:9" ht="19.5" customHeight="1">
      <c r="A27" s="102"/>
      <c r="B27" s="102"/>
      <c r="C27" s="102"/>
      <c r="D27" s="102"/>
      <c r="E27" s="105"/>
      <c r="F27" s="102"/>
      <c r="G27" s="102"/>
      <c r="H27" s="102"/>
      <c r="I27" s="102"/>
    </row>
    <row r="28" spans="1:9" ht="19.5" customHeight="1">
      <c r="A28" s="102"/>
      <c r="B28" s="102"/>
      <c r="C28" s="102"/>
      <c r="D28" s="102"/>
      <c r="E28" s="105"/>
      <c r="F28" s="102"/>
      <c r="G28" s="102"/>
      <c r="H28" s="102"/>
      <c r="I28" s="102"/>
    </row>
    <row r="29" spans="1:9" ht="19.5" customHeight="1">
      <c r="A29" s="102"/>
      <c r="B29" s="102"/>
      <c r="C29" s="102"/>
      <c r="D29" s="102"/>
      <c r="E29" s="105"/>
      <c r="F29" s="102"/>
      <c r="G29" s="102"/>
      <c r="H29" s="102"/>
      <c r="I29" s="102"/>
    </row>
    <row r="30" spans="1:9" ht="19.5" customHeight="1">
      <c r="A30" s="102"/>
      <c r="B30" s="102"/>
      <c r="C30" s="102"/>
      <c r="D30" s="102"/>
      <c r="E30" s="105"/>
      <c r="F30" s="102"/>
      <c r="G30" s="102"/>
      <c r="H30" s="102"/>
      <c r="I30" s="102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nobody</cp:lastModifiedBy>
  <cp:lastPrinted>2015-06-17T07:31:36Z</cp:lastPrinted>
  <dcterms:created xsi:type="dcterms:W3CDTF">2015-11-09T01:34:09Z</dcterms:created>
  <dcterms:modified xsi:type="dcterms:W3CDTF">2015-11-09T01:34:09Z</dcterms:modified>
  <cp:category/>
  <cp:version/>
  <cp:contentType/>
  <cp:contentStatus/>
</cp:coreProperties>
</file>