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 区域（项目）绩效自评表" sheetId="1" r:id="rId1"/>
    <sheet name="乐至" sheetId="2" state="hidden" r:id="rId2"/>
    <sheet name="安岳" sheetId="3" state="hidden" r:id="rId3"/>
    <sheet name="雁江区" sheetId="4" state="hidden" r:id="rId4"/>
  </sheets>
  <definedNames>
    <definedName name="_GoBack" localSheetId="1">'乐至'!$A$3</definedName>
    <definedName name="_xlnm.Print_Area" localSheetId="0">'附件2 区域（项目）绩效自评表'!$A$1:$H$49</definedName>
  </definedNames>
  <calcPr fullCalcOnLoad="1"/>
</workbook>
</file>

<file path=xl/sharedStrings.xml><?xml version="1.0" encoding="utf-8"?>
<sst xmlns="http://schemas.openxmlformats.org/spreadsheetml/2006/main" count="379" uniqueCount="180">
  <si>
    <t xml:space="preserve">资阳市转移支付区域（项目）绩效目标自评表 </t>
  </si>
  <si>
    <t>（2021年度）</t>
  </si>
  <si>
    <t>转移支付（项目）名称</t>
  </si>
  <si>
    <t>车辆购置税收入补助地方资金（撤并建制村畅通工程）</t>
  </si>
  <si>
    <t>中央主管部门</t>
  </si>
  <si>
    <t>交通运输部</t>
  </si>
  <si>
    <t>地方主管部门</t>
  </si>
  <si>
    <t>资阳市交通运输局</t>
  </si>
  <si>
    <t>资金使用单位</t>
  </si>
  <si>
    <t>资阳市雁江区交通运输局、、安岳县交通运输局、乐至县交通运输局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</si>
  <si>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</si>
  <si>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</si>
  <si>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</si>
  <si>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</si>
  <si>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</si>
  <si>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</si>
  <si>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</si>
  <si>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</si>
  <si>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</si>
  <si>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</si>
  <si>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</si>
  <si>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r>
      <t>2021年两项改革后半篇文章撤并建制村畅通工程建设车购税补助3989.7</t>
    </r>
    <r>
      <rPr>
        <sz val="10"/>
        <color indexed="8"/>
        <rFont val="宋体"/>
        <family val="0"/>
      </rPr>
      <t>万元。该项目的建成将彻底解决撤并建制村与新村委会之间缺乏直连道路，绕行严重的问题，惠及于民，促进乡村振兴发展。建设道路路面宽达4.5m以上，为沿线群众出行带来更加快捷安全的直连道路</t>
    </r>
  </si>
  <si>
    <t>2021年已完成撤并建制村畅通工程。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</si>
  <si>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</si>
  <si>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</si>
  <si>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</si>
  <si>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</si>
  <si>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</si>
  <si>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</si>
  <si>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</si>
  <si>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</si>
  <si>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</si>
  <si>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建设里程数（雁江）</t>
  </si>
  <si>
    <t>10.9公里</t>
  </si>
  <si>
    <t>车购税补助投入金额（乐至）</t>
  </si>
  <si>
    <t>2451万元</t>
  </si>
  <si>
    <t>车购税补助投入金额（安岳）</t>
  </si>
  <si>
    <t>1861.5万元</t>
  </si>
  <si>
    <t>质量指标</t>
  </si>
  <si>
    <t>道路建设验收合格率</t>
  </si>
  <si>
    <t>资金使用合规率</t>
  </si>
  <si>
    <t>建设道路路面（乐至）</t>
  </si>
  <si>
    <t>4.5米</t>
  </si>
  <si>
    <t>时效指标</t>
  </si>
  <si>
    <t>公路建设完工及时率（雁江）</t>
  </si>
  <si>
    <t>完成时间（雁江）</t>
  </si>
  <si>
    <t>6个月</t>
  </si>
  <si>
    <t>建设时长（乐至、安岳）</t>
  </si>
  <si>
    <t>合同约定时间</t>
  </si>
  <si>
    <t>按期完成</t>
  </si>
  <si>
    <t>成本指标</t>
  </si>
  <si>
    <t>公路建设成本控制数小于等于（雁江）</t>
  </si>
  <si>
    <t>390万元</t>
  </si>
  <si>
    <r>
      <t>3</t>
    </r>
    <r>
      <rPr>
        <sz val="10"/>
        <color indexed="8"/>
        <rFont val="宋体"/>
        <family val="0"/>
      </rPr>
      <t>82.8</t>
    </r>
    <r>
      <rPr>
        <sz val="10"/>
        <color indexed="8"/>
        <rFont val="宋体"/>
        <family val="0"/>
      </rPr>
      <t>万元</t>
    </r>
  </si>
  <si>
    <t>平均每公里成本（4.5米宽）（乐至）</t>
  </si>
  <si>
    <t>80万元</t>
  </si>
  <si>
    <t>效
益
指
标</t>
  </si>
  <si>
    <t>经济效益
指标</t>
  </si>
  <si>
    <t>对经济发展的促进作用</t>
  </si>
  <si>
    <t>明显</t>
  </si>
  <si>
    <t>拉动社会投资倍数（乐至）</t>
  </si>
  <si>
    <t>≥3倍</t>
  </si>
  <si>
    <t>拉动社会投资倍数（安岳）</t>
  </si>
  <si>
    <t>≥5倍</t>
  </si>
  <si>
    <t>社会效益
指标</t>
  </si>
  <si>
    <t>基本公共服务水平</t>
  </si>
  <si>
    <t>提升</t>
  </si>
  <si>
    <t>公共安全水平</t>
  </si>
  <si>
    <t>公路重大安全事故发生数小于（雁江）</t>
  </si>
  <si>
    <t>0起</t>
  </si>
  <si>
    <t>项目覆盖村个数（乐至）</t>
  </si>
  <si>
    <t>19个乡镇、50个建制村</t>
  </si>
  <si>
    <t>收益群众户数（安岳）</t>
  </si>
  <si>
    <t>25560户</t>
  </si>
  <si>
    <t>项目覆盖村个数（安岳）</t>
  </si>
  <si>
    <t>142个</t>
  </si>
  <si>
    <t>生态效益
指标</t>
  </si>
  <si>
    <t>交通建设符合环评审批要求</t>
  </si>
  <si>
    <t>符合</t>
  </si>
  <si>
    <t>可持续影响指标</t>
  </si>
  <si>
    <t>内部工作机制健全性</t>
  </si>
  <si>
    <t>健全</t>
  </si>
  <si>
    <t>新增公路使用年限（乐至）</t>
  </si>
  <si>
    <t>≤10年</t>
  </si>
  <si>
    <t>使用年限（安岳）</t>
  </si>
  <si>
    <t>50年</t>
  </si>
  <si>
    <t>满意度指标</t>
  </si>
  <si>
    <t>服务对象
满意度指标</t>
  </si>
  <si>
    <t>群众出行满意度（雁江）</t>
  </si>
  <si>
    <t>项目区群众满意度（乐至）</t>
  </si>
  <si>
    <t>项目区建档立卡贫困群众满意度（乐至）</t>
  </si>
  <si>
    <t>项目区群众满意度（安岳）</t>
  </si>
  <si>
    <t>项目区建档立卡贫困群众满意度（安岳）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</si>
  <si>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</si>
  <si>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</si>
  <si>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</si>
  <si>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</si>
  <si>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</si>
  <si>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4.定量指标，地方各级主管部门对资金使用单位填写的实际完成值汇总时，绝对值直接累加计算，相对值按照资金额度加权平均计算。</t>
  </si>
  <si>
    <t xml:space="preserve">    5.定性指标。资金使用单位分别按照100%-80%（含）、80%-60%（含）、60-0%合理填写实际完成值，地方各级主管部门汇总时，按照资金额度加权平均计算。</t>
  </si>
  <si>
    <r>
      <t>附件</t>
    </r>
    <r>
      <rPr>
        <sz val="16"/>
        <color indexed="8"/>
        <rFont val="Times New Roman"/>
        <family val="0"/>
      </rPr>
      <t>2</t>
    </r>
  </si>
  <si>
    <t>中央对地方转移支付区域（项目）绩效目标自评表</t>
  </si>
  <si>
    <r>
      <t>（</t>
    </r>
    <r>
      <rPr>
        <b/>
        <sz val="16"/>
        <color indexed="8"/>
        <rFont val="Times New Roman"/>
        <family val="0"/>
      </rPr>
      <t>2021</t>
    </r>
    <r>
      <rPr>
        <b/>
        <sz val="16"/>
        <color indexed="8"/>
        <rFont val="方正楷体简体"/>
        <family val="0"/>
      </rPr>
      <t>年度）</t>
    </r>
  </si>
  <si>
    <t>乐至县交通运输局</t>
  </si>
  <si>
    <t>项目资金</t>
  </si>
  <si>
    <r>
      <t>全年预算数（</t>
    </r>
    <r>
      <rPr>
        <sz val="10.5"/>
        <color indexed="8"/>
        <rFont val="Times New Roman"/>
        <family val="0"/>
      </rPr>
      <t>A</t>
    </r>
    <r>
      <rPr>
        <sz val="10.5"/>
        <color indexed="8"/>
        <rFont val="宋体"/>
        <family val="0"/>
      </rPr>
      <t>）</t>
    </r>
  </si>
  <si>
    <r>
      <t>全年执行数（</t>
    </r>
    <r>
      <rPr>
        <sz val="10.5"/>
        <color indexed="8"/>
        <rFont val="Times New Roman"/>
        <family val="0"/>
      </rPr>
      <t>B</t>
    </r>
    <r>
      <rPr>
        <sz val="10.5"/>
        <color indexed="8"/>
        <rFont val="宋体"/>
        <family val="0"/>
      </rPr>
      <t>）</t>
    </r>
  </si>
  <si>
    <r>
      <t>预算执行率（</t>
    </r>
    <r>
      <rPr>
        <sz val="10.5"/>
        <color indexed="8"/>
        <rFont val="Times New Roman"/>
        <family val="0"/>
      </rPr>
      <t>B/A)</t>
    </r>
  </si>
  <si>
    <t>（万元）</t>
  </si>
  <si>
    <r>
      <t>2451.00</t>
    </r>
    <r>
      <rPr>
        <sz val="10.5"/>
        <color indexed="8"/>
        <rFont val="宋体"/>
        <family val="0"/>
      </rPr>
      <t>万元</t>
    </r>
  </si>
  <si>
    <r>
      <t xml:space="preserve"> </t>
    </r>
    <r>
      <rPr>
        <sz val="10.5"/>
        <color indexed="8"/>
        <rFont val="宋体"/>
        <family val="0"/>
      </rPr>
      <t>其中：中央补助</t>
    </r>
  </si>
  <si>
    <r>
      <t>1745.40</t>
    </r>
    <r>
      <rPr>
        <sz val="10.5"/>
        <color indexed="8"/>
        <rFont val="宋体"/>
        <family val="0"/>
      </rPr>
      <t>万元</t>
    </r>
  </si>
  <si>
    <r>
      <t xml:space="preserve">       </t>
    </r>
    <r>
      <rPr>
        <sz val="10.5"/>
        <color indexed="8"/>
        <rFont val="宋体"/>
        <family val="0"/>
      </rPr>
      <t>地方资金</t>
    </r>
  </si>
  <si>
    <r>
      <t>705.60</t>
    </r>
    <r>
      <rPr>
        <sz val="10.5"/>
        <color indexed="8"/>
        <rFont val="宋体"/>
        <family val="0"/>
      </rPr>
      <t>万元</t>
    </r>
  </si>
  <si>
    <r>
      <t xml:space="preserve">       </t>
    </r>
    <r>
      <rPr>
        <sz val="10.5"/>
        <color indexed="8"/>
        <rFont val="宋体"/>
        <family val="0"/>
      </rPr>
      <t>其他资金</t>
    </r>
  </si>
  <si>
    <t>年度总体目标</t>
  </si>
  <si>
    <r>
      <t xml:space="preserve">   </t>
    </r>
    <r>
      <rPr>
        <sz val="10.5"/>
        <color indexed="8"/>
        <rFont val="宋体"/>
        <family val="0"/>
      </rPr>
      <t>乐至县</t>
    </r>
    <r>
      <rPr>
        <sz val="10.5"/>
        <color indexed="8"/>
        <rFont val="Times New Roman"/>
        <family val="0"/>
      </rPr>
      <t>2021</t>
    </r>
    <r>
      <rPr>
        <sz val="10.5"/>
        <color indexed="8"/>
        <rFont val="宋体"/>
        <family val="0"/>
      </rPr>
      <t>年两项改革后半篇文章撤并建制村畅通工程建设里程</t>
    </r>
    <r>
      <rPr>
        <sz val="10.5"/>
        <color indexed="8"/>
        <rFont val="Times New Roman"/>
        <family val="0"/>
      </rPr>
      <t>99.7</t>
    </r>
    <r>
      <rPr>
        <sz val="10.5"/>
        <color indexed="8"/>
        <rFont val="宋体"/>
        <family val="0"/>
      </rPr>
      <t>公里（新建里程</t>
    </r>
    <r>
      <rPr>
        <sz val="10.5"/>
        <color indexed="8"/>
        <rFont val="Times New Roman"/>
        <family val="0"/>
      </rPr>
      <t>39</t>
    </r>
    <r>
      <rPr>
        <sz val="10.5"/>
        <color indexed="8"/>
        <rFont val="宋体"/>
        <family val="0"/>
      </rPr>
      <t>公里，改建里程</t>
    </r>
    <r>
      <rPr>
        <sz val="10.5"/>
        <color indexed="8"/>
        <rFont val="Times New Roman"/>
        <family val="0"/>
      </rPr>
      <t>60.7</t>
    </r>
    <r>
      <rPr>
        <sz val="10.5"/>
        <color indexed="8"/>
        <rFont val="宋体"/>
        <family val="0"/>
      </rPr>
      <t>公里），总投资</t>
    </r>
    <r>
      <rPr>
        <sz val="10.5"/>
        <color indexed="8"/>
        <rFont val="Times New Roman"/>
        <family val="0"/>
      </rPr>
      <t>8808</t>
    </r>
    <r>
      <rPr>
        <sz val="10.5"/>
        <color indexed="8"/>
        <rFont val="宋体"/>
        <family val="0"/>
      </rPr>
      <t>万元。该项目的建成将惠及高寺、童家等</t>
    </r>
    <r>
      <rPr>
        <sz val="10.5"/>
        <color indexed="8"/>
        <rFont val="Times New Roman"/>
        <family val="0"/>
      </rPr>
      <t>19</t>
    </r>
    <r>
      <rPr>
        <sz val="10.5"/>
        <color indexed="8"/>
        <rFont val="宋体"/>
        <family val="0"/>
      </rPr>
      <t>个乡镇，</t>
    </r>
    <r>
      <rPr>
        <sz val="10.5"/>
        <color indexed="8"/>
        <rFont val="Times New Roman"/>
        <family val="0"/>
      </rPr>
      <t>50</t>
    </r>
    <r>
      <rPr>
        <sz val="10.5"/>
        <color indexed="8"/>
        <rFont val="宋体"/>
        <family val="0"/>
      </rPr>
      <t>个建制村，彻底解决撤并建制村与新村委会之间缺乏直连道路，绕行严重的问题。建设道路路面宽达</t>
    </r>
    <r>
      <rPr>
        <sz val="10.5"/>
        <color indexed="8"/>
        <rFont val="Times New Roman"/>
        <family val="0"/>
      </rPr>
      <t>4.5m</t>
    </r>
    <r>
      <rPr>
        <sz val="10.5"/>
        <color indexed="8"/>
        <rFont val="宋体"/>
        <family val="0"/>
      </rPr>
      <t>以上，为沿线群众出行带来更加快捷安全的直连道路</t>
    </r>
  </si>
  <si>
    <r>
      <t>2021</t>
    </r>
    <r>
      <rPr>
        <sz val="10.5"/>
        <color indexed="8"/>
        <rFont val="宋体"/>
        <family val="0"/>
      </rPr>
      <t>年两项改革后半篇文章撤并建制村畅通工程建设目前已完成</t>
    </r>
    <r>
      <rPr>
        <sz val="10.5"/>
        <color indexed="8"/>
        <rFont val="Times New Roman"/>
        <family val="0"/>
      </rPr>
      <t>99.7</t>
    </r>
    <r>
      <rPr>
        <sz val="10.5"/>
        <color indexed="8"/>
        <rFont val="宋体"/>
        <family val="0"/>
      </rPr>
      <t>公里，拨付补助资金</t>
    </r>
    <r>
      <rPr>
        <sz val="10.5"/>
        <color indexed="8"/>
        <rFont val="Times New Roman"/>
        <family val="0"/>
      </rPr>
      <t>2451</t>
    </r>
    <r>
      <rPr>
        <sz val="10.5"/>
        <color indexed="8"/>
        <rFont val="宋体"/>
        <family val="0"/>
      </rPr>
      <t>万元（其中：车购税补助</t>
    </r>
    <r>
      <rPr>
        <sz val="10.5"/>
        <color indexed="8"/>
        <rFont val="Times New Roman"/>
        <family val="0"/>
      </rPr>
      <t>1745.40</t>
    </r>
    <r>
      <rPr>
        <sz val="10.5"/>
        <color indexed="8"/>
        <rFont val="宋体"/>
        <family val="0"/>
      </rPr>
      <t>万，省补助</t>
    </r>
    <r>
      <rPr>
        <sz val="10.5"/>
        <color indexed="8"/>
        <rFont val="Times New Roman"/>
        <family val="0"/>
      </rPr>
      <t>705.60</t>
    </r>
    <r>
      <rPr>
        <sz val="10.5"/>
        <color indexed="8"/>
        <rFont val="宋体"/>
        <family val="0"/>
      </rPr>
      <t>万）。</t>
    </r>
  </si>
  <si>
    <t>一级</t>
  </si>
  <si>
    <t>指标</t>
  </si>
  <si>
    <t>产</t>
  </si>
  <si>
    <r>
      <t>撤并建制村畅通工程</t>
    </r>
    <r>
      <rPr>
        <sz val="10.5"/>
        <color indexed="8"/>
        <rFont val="Times New Roman"/>
        <family val="0"/>
      </rPr>
      <t>113.5</t>
    </r>
    <r>
      <rPr>
        <sz val="10.5"/>
        <color indexed="8"/>
        <rFont val="宋体"/>
        <family val="0"/>
      </rPr>
      <t>公里</t>
    </r>
  </si>
  <si>
    <r>
      <t>2451</t>
    </r>
    <r>
      <rPr>
        <sz val="10.5"/>
        <color indexed="8"/>
        <rFont val="宋体"/>
        <family val="0"/>
      </rPr>
      <t>万元</t>
    </r>
  </si>
  <si>
    <t>出</t>
  </si>
  <si>
    <t>指</t>
  </si>
  <si>
    <t>标</t>
  </si>
  <si>
    <t>道路设计、建设管理达标率</t>
  </si>
  <si>
    <t>项目验收合格率</t>
  </si>
  <si>
    <t>建设道路路面</t>
  </si>
  <si>
    <r>
      <t>4.5</t>
    </r>
    <r>
      <rPr>
        <sz val="10.5"/>
        <color indexed="8"/>
        <rFont val="宋体"/>
        <family val="0"/>
      </rPr>
      <t>米</t>
    </r>
  </si>
  <si>
    <t>开工时间、完工时间</t>
  </si>
  <si>
    <r>
      <t>平均每公里成本（</t>
    </r>
    <r>
      <rPr>
        <sz val="10.5"/>
        <color indexed="8"/>
        <rFont val="Times New Roman"/>
        <family val="0"/>
      </rPr>
      <t>4.5</t>
    </r>
    <r>
      <rPr>
        <sz val="10.5"/>
        <color indexed="8"/>
        <rFont val="宋体"/>
        <family val="0"/>
      </rPr>
      <t>米宽）</t>
    </r>
  </si>
  <si>
    <r>
      <t>80</t>
    </r>
    <r>
      <rPr>
        <sz val="10.5"/>
        <color indexed="8"/>
        <rFont val="宋体"/>
        <family val="0"/>
      </rPr>
      <t>万</t>
    </r>
  </si>
  <si>
    <t>……</t>
  </si>
  <si>
    <t>效</t>
  </si>
  <si>
    <t>经济效益指标</t>
  </si>
  <si>
    <t>益</t>
  </si>
  <si>
    <t>拉动社会投资倍数</t>
  </si>
  <si>
    <t>社会效益指标</t>
  </si>
  <si>
    <t>项目覆盖村个数</t>
  </si>
  <si>
    <r>
      <t>19</t>
    </r>
    <r>
      <rPr>
        <sz val="10.5"/>
        <color indexed="8"/>
        <rFont val="宋体"/>
        <family val="0"/>
      </rPr>
      <t>个乡镇、</t>
    </r>
    <r>
      <rPr>
        <sz val="10.5"/>
        <color indexed="8"/>
        <rFont val="Times New Roman"/>
        <family val="0"/>
      </rPr>
      <t>50</t>
    </r>
    <r>
      <rPr>
        <sz val="10.5"/>
        <color indexed="8"/>
        <rFont val="宋体"/>
        <family val="0"/>
      </rPr>
      <t>个建制村</t>
    </r>
  </si>
  <si>
    <t>收益群众户数</t>
  </si>
  <si>
    <r>
      <t>45000</t>
    </r>
    <r>
      <rPr>
        <sz val="10.5"/>
        <color indexed="8"/>
        <rFont val="宋体"/>
        <family val="0"/>
      </rPr>
      <t>户</t>
    </r>
  </si>
  <si>
    <t>生态效益指标</t>
  </si>
  <si>
    <t>新增公路使用年限</t>
  </si>
  <si>
    <t>服务对象满意度指标</t>
  </si>
  <si>
    <t>项目区群众满意度</t>
  </si>
  <si>
    <t>项目区建档立卡贫困群众满意度</t>
  </si>
  <si>
    <r>
      <t>注：</t>
    </r>
    <r>
      <rPr>
        <sz val="12"/>
        <color indexed="8"/>
        <rFont val="Times New Roman"/>
        <family val="0"/>
      </rPr>
      <t>1.</t>
    </r>
    <r>
      <rPr>
        <sz val="12"/>
        <color indexed="8"/>
        <rFont val="宋体"/>
        <family val="0"/>
      </rPr>
      <t>其他资金包括与中央财政资金、地方财政资金共同投入到同一项目的自有资金、社会资金，以及以前年度的结转结余资金等。</t>
    </r>
  </si>
  <si>
    <r>
      <t xml:space="preserve">    2.</t>
    </r>
    <r>
      <rPr>
        <sz val="12"/>
        <color indexed="8"/>
        <rFont val="宋体"/>
        <family val="0"/>
      </rPr>
      <t>定量指标，地方各级主管部门对资金使用单位填写的实际完成值汇总时，绝对值直接累加计算，相对值按照资金额度加权平均计算。</t>
    </r>
  </si>
  <si>
    <r>
      <t xml:space="preserve">    3.</t>
    </r>
    <r>
      <rPr>
        <sz val="12"/>
        <color indexed="8"/>
        <rFont val="宋体"/>
        <family val="0"/>
      </rPr>
      <t>定性指标。资金使用单位分别按照</t>
    </r>
    <r>
      <rPr>
        <sz val="12"/>
        <color indexed="8"/>
        <rFont val="Times New Roman"/>
        <family val="0"/>
      </rPr>
      <t>100%-80%</t>
    </r>
    <r>
      <rPr>
        <sz val="12"/>
        <color indexed="8"/>
        <rFont val="宋体"/>
        <family val="0"/>
      </rPr>
      <t>（含）、</t>
    </r>
    <r>
      <rPr>
        <sz val="12"/>
        <color indexed="8"/>
        <rFont val="Times New Roman"/>
        <family val="0"/>
      </rPr>
      <t>80%-60%</t>
    </r>
    <r>
      <rPr>
        <sz val="12"/>
        <color indexed="8"/>
        <rFont val="宋体"/>
        <family val="0"/>
      </rPr>
      <t>（含）、</t>
    </r>
    <r>
      <rPr>
        <sz val="12"/>
        <color indexed="8"/>
        <rFont val="Times New Roman"/>
        <family val="0"/>
      </rPr>
      <t>60-0%</t>
    </r>
    <r>
      <rPr>
        <sz val="12"/>
        <color indexed="8"/>
        <rFont val="宋体"/>
        <family val="0"/>
      </rPr>
      <t>合理填写实际完成值，地方各级主管部门汇总时，按照资金额度加权平均计算。</t>
    </r>
  </si>
  <si>
    <r>
      <t xml:space="preserve">    4.</t>
    </r>
    <r>
      <rPr>
        <sz val="12"/>
        <color indexed="8"/>
        <rFont val="宋体"/>
        <family val="0"/>
      </rPr>
      <t>全年执行数是指按照国库集中支付制度要求，支付到商品和劳务供应者或者用款单位形成的实际支出。</t>
    </r>
  </si>
  <si>
    <r>
      <t xml:space="preserve">    5.</t>
    </r>
    <r>
      <rPr>
        <sz val="12"/>
        <color indexed="8"/>
        <rFont val="宋体"/>
        <family val="0"/>
      </rPr>
      <t>资金使用单位按项目填报，主管部门和财政部门汇总时按区域绩效目标填报。</t>
    </r>
  </si>
  <si>
    <t>附件3</t>
  </si>
  <si>
    <r>
      <t>中央对地方</t>
    </r>
    <r>
      <rPr>
        <b/>
        <sz val="16"/>
        <color indexed="8"/>
        <rFont val="宋体"/>
        <family val="0"/>
      </rPr>
      <t>转移支付区域（项目）绩效目标自评表</t>
    </r>
    <r>
      <rPr>
        <sz val="16"/>
        <color indexed="8"/>
        <rFont val="宋体"/>
        <family val="0"/>
      </rPr>
      <t xml:space="preserve"> </t>
    </r>
  </si>
  <si>
    <t>车辆购置税收入补助地方资金</t>
  </si>
  <si>
    <t>实施单位</t>
  </si>
  <si>
    <t>安岳县交通运输局</t>
  </si>
  <si>
    <t>年初设定目标</t>
  </si>
  <si>
    <t>师家村至铜鼓村、高松村至互助村、宝峰村至五福村、凤狮村至大井村等撤并建制村畅通工程。</t>
  </si>
  <si>
    <t>2021年已完撤并建制村畅通工程。</t>
  </si>
  <si>
    <t>年度指标值</t>
  </si>
  <si>
    <t>全年完成值</t>
  </si>
  <si>
    <t>撤并建制村畅通工程</t>
  </si>
  <si>
    <t>1861.5（万元）</t>
  </si>
  <si>
    <t>建设管理达标率</t>
  </si>
  <si>
    <t>使用年限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</si>
  <si>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</si>
  <si>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</si>
  <si>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</si>
  <si>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4.资金使用单位按项目填报，主管部门和财政部门汇总时按区域绩效目标填报。</t>
    </r>
  </si>
  <si>
    <t>附件2</t>
  </si>
  <si>
    <t xml:space="preserve">XX转移支付区域（项目）绩效目标自评表 </t>
  </si>
  <si>
    <t>资阳市雁江区交通运输局</t>
  </si>
  <si>
    <t>建设里程数</t>
  </si>
  <si>
    <t>公路建设完工及时率</t>
  </si>
  <si>
    <t>完成时间</t>
  </si>
  <si>
    <t>公路建设成本控制数小于等于</t>
  </si>
  <si>
    <t>公路重大安全事故发生数小于</t>
  </si>
  <si>
    <t>群众出行满意度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</si>
</sst>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方正黑体简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6"/>
      <color indexed="8"/>
      <name val="宋体"/>
      <family val="0"/>
    </font>
    <font>
      <sz val="16"/>
      <color indexed="8"/>
      <name val="方正黑体简体"/>
      <family val="0"/>
    </font>
    <font>
      <sz val="22"/>
      <color indexed="8"/>
      <name val="方正小标宋简体"/>
      <family val="4"/>
    </font>
    <font>
      <b/>
      <sz val="16"/>
      <color indexed="8"/>
      <name val="方正楷体简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6"/>
      <color theme="1"/>
      <name val="方正黑体简体"/>
      <family val="0"/>
    </font>
    <font>
      <sz val="22"/>
      <color rgb="FF000000"/>
      <name val="方正小标宋简体"/>
      <family val="4"/>
    </font>
    <font>
      <b/>
      <sz val="16"/>
      <color rgb="FF000000"/>
      <name val="方正楷体简体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0"/>
    </font>
    <font>
      <sz val="16"/>
      <color theme="1"/>
      <name val="Times New Roman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>
        <color rgb="FF000000"/>
      </bottom>
    </border>
    <border>
      <left>
        <color indexed="63"/>
      </left>
      <right>
        <color indexed="63"/>
      </right>
      <top style="thick"/>
      <bottom style="medium">
        <color rgb="FF000000"/>
      </bottom>
    </border>
    <border>
      <left>
        <color indexed="63"/>
      </left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>
        <color indexed="63"/>
      </right>
      <top style="thick"/>
      <bottom style="medium">
        <color rgb="FF000000"/>
      </bottom>
    </border>
    <border>
      <left style="thick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ck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ck"/>
      <right style="medium">
        <color rgb="FF000000"/>
      </right>
      <top style="medium">
        <color rgb="FF000000"/>
      </top>
      <bottom>
        <color indexed="63"/>
      </bottom>
    </border>
    <border>
      <left style="thick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ck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/>
      <right style="medium">
        <color rgb="FF000000"/>
      </right>
      <top>
        <color indexed="63"/>
      </top>
      <bottom style="thick"/>
    </border>
    <border>
      <left style="medium">
        <color rgb="FF000000"/>
      </left>
      <right>
        <color indexed="63"/>
      </right>
      <top style="medium">
        <color rgb="FF000000"/>
      </top>
      <bottom style="thick"/>
    </border>
    <border>
      <left>
        <color indexed="63"/>
      </left>
      <right>
        <color indexed="63"/>
      </right>
      <top style="medium">
        <color rgb="FF000000"/>
      </top>
      <bottom style="thick"/>
    </border>
    <border>
      <left>
        <color indexed="63"/>
      </left>
      <right style="thick"/>
      <top style="thick"/>
      <bottom style="medium">
        <color rgb="FF000000"/>
      </bottom>
    </border>
    <border>
      <left>
        <color indexed="63"/>
      </left>
      <right style="thick"/>
      <top style="medium">
        <color rgb="FF000000"/>
      </top>
      <bottom style="medium">
        <color rgb="FF000000"/>
      </bottom>
    </border>
    <border>
      <left>
        <color indexed="63"/>
      </left>
      <right style="thick"/>
      <top>
        <color indexed="63"/>
      </top>
      <bottom style="medium">
        <color rgb="FF000000"/>
      </bottom>
    </border>
    <border>
      <left style="medium">
        <color rgb="FF000000"/>
      </left>
      <right style="thick"/>
      <top style="medium">
        <color rgb="FF000000"/>
      </top>
      <bottom>
        <color indexed="63"/>
      </bottom>
    </border>
    <border>
      <left style="medium">
        <color rgb="FF000000"/>
      </left>
      <right style="thick"/>
      <top>
        <color indexed="63"/>
      </top>
      <bottom style="medium">
        <color rgb="FF000000"/>
      </bottom>
    </border>
    <border>
      <left>
        <color indexed="63"/>
      </left>
      <right style="thick"/>
      <top style="medium">
        <color rgb="FF000000"/>
      </top>
      <bottom style="thick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45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4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41" fillId="11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9" fillId="14" borderId="5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1" fillId="17" borderId="0" applyNumberFormat="0" applyBorder="0" applyAlignment="0" applyProtection="0"/>
    <xf numFmtId="0" fontId="51" fillId="18" borderId="5" applyNumberFormat="0" applyAlignment="0" applyProtection="0"/>
    <xf numFmtId="0" fontId="52" fillId="14" borderId="6" applyNumberFormat="0" applyAlignment="0" applyProtection="0"/>
    <xf numFmtId="0" fontId="53" fillId="19" borderId="7" applyNumberFormat="0" applyAlignment="0" applyProtection="0"/>
    <xf numFmtId="0" fontId="0" fillId="0" borderId="0">
      <alignment vertical="center"/>
      <protection/>
    </xf>
    <xf numFmtId="0" fontId="54" fillId="0" borderId="8" applyNumberFormat="0" applyFill="0" applyAlignment="0" applyProtection="0"/>
    <xf numFmtId="9" fontId="10" fillId="0" borderId="0" applyFon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0" fillId="2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0" applyNumberFormat="0" applyBorder="0" applyAlignment="0" applyProtection="0"/>
    <xf numFmtId="0" fontId="10" fillId="0" borderId="0">
      <alignment vertical="center"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2" fillId="0" borderId="0" xfId="73" applyAlignment="1">
      <alignment vertical="center" wrapText="1"/>
      <protection/>
    </xf>
    <xf numFmtId="0" fontId="59" fillId="0" borderId="0" xfId="0" applyFont="1" applyAlignment="1">
      <alignment vertical="center"/>
    </xf>
    <xf numFmtId="0" fontId="4" fillId="0" borderId="0" xfId="73" applyFont="1" applyAlignment="1">
      <alignment horizontal="left" vertical="center"/>
      <protection/>
    </xf>
    <xf numFmtId="0" fontId="5" fillId="0" borderId="0" xfId="73" applyFont="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textRotation="255" wrapText="1"/>
    </xf>
    <xf numFmtId="0" fontId="8" fillId="0" borderId="11" xfId="73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 readingOrder="1"/>
    </xf>
    <xf numFmtId="0" fontId="59" fillId="0" borderId="12" xfId="0" applyNumberFormat="1" applyFont="1" applyBorder="1" applyAlignment="1">
      <alignment horizontal="left" vertical="center" wrapText="1" readingOrder="1"/>
    </xf>
    <xf numFmtId="0" fontId="59" fillId="0" borderId="14" xfId="0" applyNumberFormat="1" applyFont="1" applyBorder="1" applyAlignment="1">
      <alignment horizontal="left" vertical="center" wrapText="1" readingOrder="1"/>
    </xf>
    <xf numFmtId="0" fontId="64" fillId="0" borderId="0" xfId="0" applyFont="1" applyBorder="1" applyAlignment="1">
      <alignment horizontal="left" wrapText="1"/>
    </xf>
    <xf numFmtId="0" fontId="59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9" fontId="59" fillId="0" borderId="11" xfId="0" applyNumberFormat="1" applyFont="1" applyBorder="1" applyAlignment="1">
      <alignment horizontal="center" vertical="center" wrapText="1"/>
    </xf>
    <xf numFmtId="9" fontId="59" fillId="0" borderId="11" xfId="0" applyNumberFormat="1" applyFont="1" applyBorder="1" applyAlignment="1">
      <alignment vertical="center" wrapText="1"/>
    </xf>
    <xf numFmtId="0" fontId="59" fillId="0" borderId="16" xfId="0" applyNumberFormat="1" applyFont="1" applyBorder="1" applyAlignment="1">
      <alignment horizontal="left" vertical="center" wrapText="1" readingOrder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73" applyFont="1" applyAlignment="1">
      <alignment horizontal="left" vertical="center"/>
      <protection/>
    </xf>
    <xf numFmtId="0" fontId="1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left" vertical="center" wrapText="1" readingOrder="1"/>
    </xf>
    <xf numFmtId="0" fontId="3" fillId="0" borderId="14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8" fillId="33" borderId="11" xfId="73" applyNumberFormat="1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left" vertical="center" wrapText="1" readingOrder="1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0" fontId="67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9" fillId="0" borderId="36" xfId="0" applyFont="1" applyBorder="1" applyAlignment="1">
      <alignment horizontal="left" vertical="center"/>
    </xf>
    <xf numFmtId="0" fontId="68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8" fillId="0" borderId="3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68" fillId="0" borderId="41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textRotation="255"/>
    </xf>
    <xf numFmtId="0" fontId="68" fillId="0" borderId="38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 textRotation="255"/>
    </xf>
    <xf numFmtId="0" fontId="68" fillId="0" borderId="36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textRotation="255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justify" vertical="center"/>
    </xf>
    <xf numFmtId="0" fontId="68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8" fillId="0" borderId="31" xfId="0" applyFont="1" applyBorder="1" applyAlignment="1">
      <alignment horizontal="left" vertical="center"/>
    </xf>
    <xf numFmtId="0" fontId="68" fillId="0" borderId="53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9" fontId="69" fillId="0" borderId="54" xfId="0" applyNumberFormat="1" applyFont="1" applyBorder="1" applyAlignment="1">
      <alignment horizontal="left" vertical="center"/>
    </xf>
    <xf numFmtId="0" fontId="69" fillId="0" borderId="54" xfId="0" applyFont="1" applyBorder="1" applyAlignment="1">
      <alignment horizontal="left"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9" fontId="69" fillId="0" borderId="36" xfId="0" applyNumberFormat="1" applyFont="1" applyBorder="1" applyAlignment="1">
      <alignment horizontal="center" vertical="center"/>
    </xf>
    <xf numFmtId="9" fontId="69" fillId="0" borderId="36" xfId="0" applyNumberFormat="1" applyFont="1" applyBorder="1" applyAlignment="1">
      <alignment horizontal="left" vertical="center"/>
    </xf>
    <xf numFmtId="0" fontId="73" fillId="0" borderId="36" xfId="0" applyFont="1" applyBorder="1" applyAlignment="1">
      <alignment horizontal="center" vertical="center"/>
    </xf>
    <xf numFmtId="0" fontId="68" fillId="0" borderId="57" xfId="0" applyFont="1" applyBorder="1" applyAlignment="1">
      <alignment horizontal="left" vertical="center"/>
    </xf>
    <xf numFmtId="0" fontId="8" fillId="0" borderId="13" xfId="73" applyFont="1" applyBorder="1" applyAlignment="1">
      <alignment horizontal="center" vertical="center" wrapText="1"/>
      <protection/>
    </xf>
    <xf numFmtId="0" fontId="8" fillId="0" borderId="22" xfId="73" applyFont="1" applyBorder="1" applyAlignment="1">
      <alignment horizontal="center" vertical="center" wrapText="1"/>
      <protection/>
    </xf>
    <xf numFmtId="0" fontId="59" fillId="0" borderId="12" xfId="0" applyNumberFormat="1" applyFont="1" applyBorder="1" applyAlignment="1">
      <alignment horizontal="left" vertical="center" readingOrder="1"/>
    </xf>
    <xf numFmtId="0" fontId="64" fillId="0" borderId="0" xfId="0" applyFont="1" applyBorder="1" applyAlignment="1">
      <alignment horizontal="left"/>
    </xf>
    <xf numFmtId="0" fontId="63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4" xfId="0" applyNumberFormat="1" applyFont="1" applyBorder="1" applyAlignment="1">
      <alignment horizontal="center" vertical="center" wrapText="1" readingOrder="1"/>
    </xf>
  </cellXfs>
  <cellStyles count="63">
    <cellStyle name="Normal" xfId="0"/>
    <cellStyle name="千位分隔 2" xfId="15"/>
    <cellStyle name="常规 6 2" xfId="16"/>
    <cellStyle name="常规 2 2 2" xfId="17"/>
    <cellStyle name="常规 2 10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常规 3 2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6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百分比 2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5 2" xfId="72"/>
    <cellStyle name="常规 2" xfId="73"/>
    <cellStyle name="60% - 强调文字颜色 2" xfId="74"/>
    <cellStyle name="40% - 强调文字颜色 2" xfId="75"/>
    <cellStyle name="强调文字颜色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="120" zoomScaleSheetLayoutView="120" workbookViewId="0" topLeftCell="A5">
      <selection activeCell="F13" sqref="F13:H13"/>
    </sheetView>
  </sheetViews>
  <sheetFormatPr defaultColWidth="8.8515625" defaultRowHeight="15"/>
  <cols>
    <col min="1" max="1" width="4.57421875" style="0" customWidth="1"/>
    <col min="2" max="2" width="7.140625" style="0" customWidth="1"/>
    <col min="3" max="3" width="8.57421875" style="0" customWidth="1"/>
    <col min="4" max="4" width="16.421875" style="0" customWidth="1"/>
    <col min="5" max="5" width="15.28125" style="0" customWidth="1"/>
    <col min="6" max="6" width="11.57421875" style="0" customWidth="1"/>
    <col min="7" max="7" width="12.8515625" style="0" customWidth="1"/>
    <col min="8" max="8" width="27.140625" style="0" customWidth="1"/>
  </cols>
  <sheetData>
    <row r="1" spans="1:4" s="1" customFormat="1" ht="16.5" customHeight="1">
      <c r="A1" s="3"/>
      <c r="B1" s="3"/>
      <c r="C1" s="3"/>
      <c r="D1" s="4"/>
    </row>
    <row r="2" spans="1:8" ht="30" customHeight="1">
      <c r="A2" s="5" t="s">
        <v>0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2" customFormat="1" ht="27" customHeight="1">
      <c r="A4" s="8" t="s">
        <v>2</v>
      </c>
      <c r="B4" s="8"/>
      <c r="C4" s="8"/>
      <c r="D4" s="9" t="s">
        <v>3</v>
      </c>
      <c r="E4" s="15"/>
      <c r="F4" s="15"/>
      <c r="G4" s="15"/>
      <c r="H4" s="24"/>
    </row>
    <row r="5" spans="1:8" s="2" customFormat="1" ht="15.75" customHeight="1">
      <c r="A5" s="8" t="s">
        <v>4</v>
      </c>
      <c r="B5" s="8"/>
      <c r="C5" s="8"/>
      <c r="D5" s="10" t="s">
        <v>5</v>
      </c>
      <c r="E5" s="25"/>
      <c r="F5" s="25"/>
      <c r="G5" s="25"/>
      <c r="H5" s="26"/>
    </row>
    <row r="6" spans="1:8" s="2" customFormat="1" ht="26.25" customHeight="1">
      <c r="A6" s="8" t="s">
        <v>6</v>
      </c>
      <c r="B6" s="8"/>
      <c r="C6" s="8"/>
      <c r="D6" s="11" t="s">
        <v>7</v>
      </c>
      <c r="E6" s="12"/>
      <c r="F6" s="8" t="s">
        <v>8</v>
      </c>
      <c r="G6" s="134" t="s">
        <v>9</v>
      </c>
      <c r="H6" s="134"/>
    </row>
    <row r="7" spans="1:8" s="2" customFormat="1" ht="15.75" customHeight="1">
      <c r="A7" s="8" t="s">
        <v>10</v>
      </c>
      <c r="B7" s="8"/>
      <c r="C7" s="8"/>
      <c r="D7" s="11"/>
      <c r="E7" s="8" t="s">
        <v>11</v>
      </c>
      <c r="F7" s="8" t="s">
        <v>12</v>
      </c>
      <c r="G7" s="8"/>
      <c r="H7" s="8" t="s">
        <v>13</v>
      </c>
    </row>
    <row r="8" spans="1:8" s="2" customFormat="1" ht="15.75" customHeight="1">
      <c r="A8" s="8"/>
      <c r="B8" s="8"/>
      <c r="C8" s="8"/>
      <c r="D8" s="11" t="s">
        <v>14</v>
      </c>
      <c r="E8" s="27">
        <f>SUM(E9:E11)</f>
        <v>5749.05</v>
      </c>
      <c r="F8" s="10">
        <f>SUM(F9:G10)</f>
        <v>5749.049999999999</v>
      </c>
      <c r="G8" s="26"/>
      <c r="H8" s="30">
        <v>1</v>
      </c>
    </row>
    <row r="9" spans="1:8" s="2" customFormat="1" ht="15.75" customHeight="1">
      <c r="A9" s="8"/>
      <c r="B9" s="8"/>
      <c r="C9" s="8"/>
      <c r="D9" s="12" t="s">
        <v>15</v>
      </c>
      <c r="E9" s="27">
        <f>382.8+1745.4+1861.5</f>
        <v>3989.7000000000003</v>
      </c>
      <c r="F9" s="9">
        <f>2128.2+1861.5</f>
        <v>3989.7</v>
      </c>
      <c r="G9" s="24"/>
      <c r="H9" s="30">
        <v>1</v>
      </c>
    </row>
    <row r="10" spans="1:8" s="2" customFormat="1" ht="15.75" customHeight="1">
      <c r="A10" s="8"/>
      <c r="B10" s="8"/>
      <c r="C10" s="8"/>
      <c r="D10" s="11" t="s">
        <v>16</v>
      </c>
      <c r="E10" s="27">
        <f>705.6+1053.75</f>
        <v>1759.35</v>
      </c>
      <c r="F10" s="9">
        <f>705.6+1053.75</f>
        <v>1759.35</v>
      </c>
      <c r="G10" s="24"/>
      <c r="H10" s="30">
        <v>1</v>
      </c>
    </row>
    <row r="11" spans="1:8" s="2" customFormat="1" ht="15.75" customHeight="1">
      <c r="A11" s="8"/>
      <c r="B11" s="8"/>
      <c r="C11" s="8"/>
      <c r="D11" s="13" t="s">
        <v>17</v>
      </c>
      <c r="E11" s="135"/>
      <c r="F11" s="136"/>
      <c r="G11" s="137"/>
      <c r="H11" s="8"/>
    </row>
    <row r="12" spans="1:8" s="2" customFormat="1" ht="15.75" customHeight="1">
      <c r="A12" s="14" t="s">
        <v>18</v>
      </c>
      <c r="B12" s="9" t="s">
        <v>19</v>
      </c>
      <c r="C12" s="15"/>
      <c r="D12" s="15"/>
      <c r="E12" s="24"/>
      <c r="F12" s="9" t="s">
        <v>20</v>
      </c>
      <c r="G12" s="15"/>
      <c r="H12" s="24"/>
    </row>
    <row r="13" spans="1:8" s="2" customFormat="1" ht="63" customHeight="1">
      <c r="A13" s="16"/>
      <c r="B13" s="17" t="s">
        <v>21</v>
      </c>
      <c r="C13" s="8"/>
      <c r="D13" s="8"/>
      <c r="E13" s="8"/>
      <c r="F13" s="17" t="s">
        <v>22</v>
      </c>
      <c r="G13" s="8"/>
      <c r="H13" s="8"/>
    </row>
    <row r="14" spans="1:8" s="2" customFormat="1" ht="43.5" customHeight="1">
      <c r="A14" s="18" t="s">
        <v>23</v>
      </c>
      <c r="B14" s="8" t="s">
        <v>24</v>
      </c>
      <c r="C14" s="8" t="s">
        <v>25</v>
      </c>
      <c r="D14" s="8" t="s">
        <v>26</v>
      </c>
      <c r="E14" s="8"/>
      <c r="F14" s="8" t="s">
        <v>27</v>
      </c>
      <c r="G14" s="8" t="s">
        <v>28</v>
      </c>
      <c r="H14" s="8" t="s">
        <v>29</v>
      </c>
    </row>
    <row r="15" spans="1:8" s="2" customFormat="1" ht="12.75" customHeight="1">
      <c r="A15" s="18"/>
      <c r="B15" s="19" t="s">
        <v>30</v>
      </c>
      <c r="C15" s="19" t="s">
        <v>31</v>
      </c>
      <c r="D15" s="8" t="s">
        <v>32</v>
      </c>
      <c r="E15" s="8"/>
      <c r="F15" s="8" t="s">
        <v>33</v>
      </c>
      <c r="G15" s="8" t="s">
        <v>33</v>
      </c>
      <c r="H15" s="8"/>
    </row>
    <row r="16" spans="1:8" s="2" customFormat="1" ht="12.75" customHeight="1">
      <c r="A16" s="18"/>
      <c r="B16" s="19"/>
      <c r="C16" s="19"/>
      <c r="D16" s="8" t="s">
        <v>34</v>
      </c>
      <c r="E16" s="8"/>
      <c r="F16" s="8" t="s">
        <v>35</v>
      </c>
      <c r="G16" s="8" t="s">
        <v>35</v>
      </c>
      <c r="H16" s="8"/>
    </row>
    <row r="17" spans="1:8" s="2" customFormat="1" ht="12.75" customHeight="1">
      <c r="A17" s="18"/>
      <c r="B17" s="19"/>
      <c r="C17" s="19"/>
      <c r="D17" s="8" t="s">
        <v>36</v>
      </c>
      <c r="E17" s="8"/>
      <c r="F17" s="134" t="s">
        <v>37</v>
      </c>
      <c r="G17" s="134" t="s">
        <v>37</v>
      </c>
      <c r="H17" s="8"/>
    </row>
    <row r="18" spans="1:8" s="2" customFormat="1" ht="12.75" customHeight="1">
      <c r="A18" s="18"/>
      <c r="B18" s="19"/>
      <c r="C18" s="130" t="s">
        <v>38</v>
      </c>
      <c r="D18" s="8" t="s">
        <v>39</v>
      </c>
      <c r="E18" s="8"/>
      <c r="F18" s="30">
        <v>1</v>
      </c>
      <c r="G18" s="30">
        <v>1</v>
      </c>
      <c r="H18" s="8"/>
    </row>
    <row r="19" spans="1:8" s="2" customFormat="1" ht="12.75" customHeight="1">
      <c r="A19" s="18"/>
      <c r="B19" s="19"/>
      <c r="C19" s="131"/>
      <c r="D19" s="8" t="s">
        <v>40</v>
      </c>
      <c r="E19" s="8"/>
      <c r="F19" s="30">
        <v>1</v>
      </c>
      <c r="G19" s="30">
        <v>1</v>
      </c>
      <c r="H19" s="8"/>
    </row>
    <row r="20" spans="1:8" s="2" customFormat="1" ht="12.75" customHeight="1">
      <c r="A20" s="18"/>
      <c r="B20" s="19"/>
      <c r="C20" s="131"/>
      <c r="D20" s="8" t="s">
        <v>41</v>
      </c>
      <c r="E20" s="8"/>
      <c r="F20" s="30" t="s">
        <v>42</v>
      </c>
      <c r="G20" s="30" t="s">
        <v>42</v>
      </c>
      <c r="H20" s="8"/>
    </row>
    <row r="21" spans="1:8" s="2" customFormat="1" ht="12.75" customHeight="1">
      <c r="A21" s="18"/>
      <c r="B21" s="19"/>
      <c r="C21" s="19" t="s">
        <v>43</v>
      </c>
      <c r="D21" s="8" t="s">
        <v>44</v>
      </c>
      <c r="E21" s="8"/>
      <c r="F21" s="30">
        <v>1</v>
      </c>
      <c r="G21" s="30">
        <v>1</v>
      </c>
      <c r="H21" s="8"/>
    </row>
    <row r="22" spans="1:8" s="2" customFormat="1" ht="12.75" customHeight="1">
      <c r="A22" s="18"/>
      <c r="B22" s="19"/>
      <c r="C22" s="19"/>
      <c r="D22" s="8" t="s">
        <v>45</v>
      </c>
      <c r="E22" s="8"/>
      <c r="F22" s="8" t="s">
        <v>46</v>
      </c>
      <c r="G22" s="8" t="s">
        <v>46</v>
      </c>
      <c r="H22" s="8"/>
    </row>
    <row r="23" spans="1:8" s="2" customFormat="1" ht="12.75" customHeight="1">
      <c r="A23" s="18"/>
      <c r="B23" s="19"/>
      <c r="C23" s="19"/>
      <c r="D23" s="8" t="s">
        <v>47</v>
      </c>
      <c r="E23" s="8"/>
      <c r="F23" s="8" t="s">
        <v>48</v>
      </c>
      <c r="G23" s="8" t="s">
        <v>49</v>
      </c>
      <c r="H23" s="8"/>
    </row>
    <row r="24" spans="1:8" s="2" customFormat="1" ht="12.75" customHeight="1">
      <c r="A24" s="18"/>
      <c r="B24" s="19"/>
      <c r="C24" s="19" t="s">
        <v>50</v>
      </c>
      <c r="D24" s="8" t="s">
        <v>51</v>
      </c>
      <c r="E24" s="8"/>
      <c r="F24" s="8" t="s">
        <v>52</v>
      </c>
      <c r="G24" s="8" t="s">
        <v>53</v>
      </c>
      <c r="H24" s="8"/>
    </row>
    <row r="25" spans="1:8" s="2" customFormat="1" ht="12.75" customHeight="1">
      <c r="A25" s="18"/>
      <c r="B25" s="19"/>
      <c r="C25" s="19"/>
      <c r="D25" s="8" t="s">
        <v>54</v>
      </c>
      <c r="E25" s="8"/>
      <c r="F25" s="8" t="s">
        <v>55</v>
      </c>
      <c r="G25" s="8" t="s">
        <v>55</v>
      </c>
      <c r="H25" s="8"/>
    </row>
    <row r="26" spans="1:8" s="2" customFormat="1" ht="12.75" customHeight="1">
      <c r="A26" s="18"/>
      <c r="B26" s="19" t="s">
        <v>56</v>
      </c>
      <c r="C26" s="19" t="s">
        <v>57</v>
      </c>
      <c r="D26" s="38" t="s">
        <v>58</v>
      </c>
      <c r="E26" s="38"/>
      <c r="F26" s="38" t="s">
        <v>59</v>
      </c>
      <c r="G26" s="38" t="s">
        <v>59</v>
      </c>
      <c r="H26" s="8"/>
    </row>
    <row r="27" spans="1:8" s="2" customFormat="1" ht="12.75" customHeight="1">
      <c r="A27" s="18"/>
      <c r="B27" s="19"/>
      <c r="C27" s="19"/>
      <c r="D27" s="8" t="s">
        <v>60</v>
      </c>
      <c r="E27" s="8"/>
      <c r="F27" s="8" t="s">
        <v>61</v>
      </c>
      <c r="G27" s="8" t="s">
        <v>61</v>
      </c>
      <c r="H27" s="8"/>
    </row>
    <row r="28" spans="1:8" s="2" customFormat="1" ht="12.75" customHeight="1">
      <c r="A28" s="18"/>
      <c r="B28" s="19"/>
      <c r="C28" s="19"/>
      <c r="D28" s="38" t="s">
        <v>62</v>
      </c>
      <c r="E28" s="38"/>
      <c r="F28" s="38" t="s">
        <v>63</v>
      </c>
      <c r="G28" s="38" t="s">
        <v>63</v>
      </c>
      <c r="H28" s="8"/>
    </row>
    <row r="29" spans="1:8" s="2" customFormat="1" ht="12.75" customHeight="1">
      <c r="A29" s="18"/>
      <c r="B29" s="19"/>
      <c r="C29" s="19" t="s">
        <v>64</v>
      </c>
      <c r="D29" s="8" t="s">
        <v>65</v>
      </c>
      <c r="E29" s="8"/>
      <c r="F29" s="8" t="s">
        <v>66</v>
      </c>
      <c r="G29" s="8" t="s">
        <v>66</v>
      </c>
      <c r="H29" s="8"/>
    </row>
    <row r="30" spans="1:8" s="2" customFormat="1" ht="12.75" customHeight="1">
      <c r="A30" s="18"/>
      <c r="B30" s="19"/>
      <c r="C30" s="19"/>
      <c r="D30" s="8" t="s">
        <v>67</v>
      </c>
      <c r="E30" s="8"/>
      <c r="F30" s="8" t="s">
        <v>66</v>
      </c>
      <c r="G30" s="8" t="s">
        <v>66</v>
      </c>
      <c r="H30" s="8"/>
    </row>
    <row r="31" spans="1:8" s="2" customFormat="1" ht="12.75" customHeight="1">
      <c r="A31" s="18"/>
      <c r="B31" s="19"/>
      <c r="C31" s="19"/>
      <c r="D31" s="8" t="s">
        <v>68</v>
      </c>
      <c r="E31" s="8"/>
      <c r="F31" s="8" t="s">
        <v>69</v>
      </c>
      <c r="G31" s="8" t="s">
        <v>69</v>
      </c>
      <c r="H31" s="8"/>
    </row>
    <row r="32" spans="1:8" s="2" customFormat="1" ht="12.75" customHeight="1">
      <c r="A32" s="18"/>
      <c r="B32" s="19"/>
      <c r="C32" s="19"/>
      <c r="D32" s="8" t="s">
        <v>70</v>
      </c>
      <c r="E32" s="8"/>
      <c r="F32" s="8" t="s">
        <v>71</v>
      </c>
      <c r="G32" s="8" t="s">
        <v>71</v>
      </c>
      <c r="H32" s="8"/>
    </row>
    <row r="33" spans="1:8" s="2" customFormat="1" ht="12.75" customHeight="1">
      <c r="A33" s="18"/>
      <c r="B33" s="19"/>
      <c r="C33" s="19"/>
      <c r="D33" s="8" t="s">
        <v>72</v>
      </c>
      <c r="E33" s="8"/>
      <c r="F33" s="8" t="s">
        <v>73</v>
      </c>
      <c r="G33" s="8" t="s">
        <v>73</v>
      </c>
      <c r="H33" s="8"/>
    </row>
    <row r="34" spans="1:8" s="2" customFormat="1" ht="12.75" customHeight="1">
      <c r="A34" s="18"/>
      <c r="B34" s="19"/>
      <c r="C34" s="19"/>
      <c r="D34" s="8" t="s">
        <v>74</v>
      </c>
      <c r="E34" s="8"/>
      <c r="F34" s="30" t="s">
        <v>75</v>
      </c>
      <c r="G34" s="30" t="s">
        <v>75</v>
      </c>
      <c r="H34" s="8"/>
    </row>
    <row r="35" spans="1:8" s="2" customFormat="1" ht="12.75" customHeight="1">
      <c r="A35" s="18"/>
      <c r="B35" s="19"/>
      <c r="C35" s="19" t="s">
        <v>76</v>
      </c>
      <c r="D35" s="8" t="s">
        <v>77</v>
      </c>
      <c r="E35" s="8"/>
      <c r="F35" s="8" t="s">
        <v>78</v>
      </c>
      <c r="G35" s="8" t="s">
        <v>78</v>
      </c>
      <c r="H35" s="8"/>
    </row>
    <row r="36" spans="1:8" s="2" customFormat="1" ht="12.75" customHeight="1">
      <c r="A36" s="18"/>
      <c r="B36" s="19"/>
      <c r="C36" s="19" t="s">
        <v>79</v>
      </c>
      <c r="D36" s="8" t="s">
        <v>80</v>
      </c>
      <c r="E36" s="8"/>
      <c r="F36" s="8" t="s">
        <v>81</v>
      </c>
      <c r="G36" s="8" t="s">
        <v>81</v>
      </c>
      <c r="H36" s="8"/>
    </row>
    <row r="37" spans="1:8" s="2" customFormat="1" ht="12.75" customHeight="1">
      <c r="A37" s="18"/>
      <c r="B37" s="19"/>
      <c r="C37" s="19"/>
      <c r="D37" s="8" t="s">
        <v>82</v>
      </c>
      <c r="E37" s="8"/>
      <c r="F37" s="8" t="s">
        <v>83</v>
      </c>
      <c r="G37" s="8" t="s">
        <v>83</v>
      </c>
      <c r="H37" s="8"/>
    </row>
    <row r="38" spans="1:8" s="2" customFormat="1" ht="12.75" customHeight="1">
      <c r="A38" s="18"/>
      <c r="B38" s="19"/>
      <c r="C38" s="19"/>
      <c r="D38" s="8" t="s">
        <v>84</v>
      </c>
      <c r="E38" s="8"/>
      <c r="F38" s="8" t="s">
        <v>85</v>
      </c>
      <c r="G38" s="8" t="s">
        <v>85</v>
      </c>
      <c r="H38" s="8"/>
    </row>
    <row r="39" spans="1:8" s="2" customFormat="1" ht="12.75" customHeight="1">
      <c r="A39" s="18"/>
      <c r="B39" s="19" t="s">
        <v>86</v>
      </c>
      <c r="C39" s="130" t="s">
        <v>87</v>
      </c>
      <c r="D39" s="8" t="s">
        <v>88</v>
      </c>
      <c r="E39" s="8"/>
      <c r="F39" s="30">
        <v>0.85</v>
      </c>
      <c r="G39" s="30">
        <v>0.86</v>
      </c>
      <c r="H39" s="8"/>
    </row>
    <row r="40" spans="1:8" s="2" customFormat="1" ht="12.75" customHeight="1">
      <c r="A40" s="18"/>
      <c r="B40" s="19"/>
      <c r="C40" s="131"/>
      <c r="D40" s="8" t="s">
        <v>89</v>
      </c>
      <c r="E40" s="8"/>
      <c r="F40" s="30">
        <v>0.95</v>
      </c>
      <c r="G40" s="30">
        <v>0.95</v>
      </c>
      <c r="H40" s="8"/>
    </row>
    <row r="41" spans="1:8" s="2" customFormat="1" ht="12.75" customHeight="1">
      <c r="A41" s="18"/>
      <c r="B41" s="19"/>
      <c r="C41" s="131"/>
      <c r="D41" s="8" t="s">
        <v>90</v>
      </c>
      <c r="E41" s="8"/>
      <c r="F41" s="30">
        <v>0.95</v>
      </c>
      <c r="G41" s="30">
        <v>0.95</v>
      </c>
      <c r="H41" s="8"/>
    </row>
    <row r="42" spans="1:8" s="2" customFormat="1" ht="12.75" customHeight="1">
      <c r="A42" s="18"/>
      <c r="B42" s="19"/>
      <c r="C42" s="131"/>
      <c r="D42" s="8" t="s">
        <v>91</v>
      </c>
      <c r="E42" s="8"/>
      <c r="F42" s="30">
        <v>0.94</v>
      </c>
      <c r="G42" s="30">
        <v>0.94</v>
      </c>
      <c r="H42" s="8"/>
    </row>
    <row r="43" spans="1:8" s="2" customFormat="1" ht="12.75" customHeight="1">
      <c r="A43" s="18"/>
      <c r="B43" s="19"/>
      <c r="C43" s="131"/>
      <c r="D43" s="8" t="s">
        <v>92</v>
      </c>
      <c r="E43" s="8"/>
      <c r="F43" s="30">
        <v>0.95</v>
      </c>
      <c r="G43" s="30">
        <v>0.95</v>
      </c>
      <c r="H43" s="8"/>
    </row>
    <row r="44" spans="1:8" s="2" customFormat="1" ht="15.75" customHeight="1">
      <c r="A44" s="20" t="s">
        <v>93</v>
      </c>
      <c r="B44" s="132" t="s">
        <v>94</v>
      </c>
      <c r="C44" s="22"/>
      <c r="D44" s="22"/>
      <c r="E44" s="22"/>
      <c r="F44" s="138"/>
      <c r="G44" s="138"/>
      <c r="H44" s="32"/>
    </row>
    <row r="45" spans="1:8" s="2" customFormat="1" ht="13.5" customHeight="1">
      <c r="A45" s="133" t="s">
        <v>95</v>
      </c>
      <c r="B45" s="23"/>
      <c r="C45" s="23"/>
      <c r="D45" s="23"/>
      <c r="E45" s="23"/>
      <c r="F45" s="23"/>
      <c r="G45" s="23"/>
      <c r="H45" s="23"/>
    </row>
    <row r="46" spans="1:8" s="2" customFormat="1" ht="13.5" customHeight="1">
      <c r="A46" s="133" t="s">
        <v>96</v>
      </c>
      <c r="B46" s="23"/>
      <c r="C46" s="23"/>
      <c r="D46" s="23"/>
      <c r="E46" s="23"/>
      <c r="F46" s="23"/>
      <c r="G46" s="23"/>
      <c r="H46" s="23"/>
    </row>
    <row r="47" spans="1:8" s="2" customFormat="1" ht="13.5" customHeight="1">
      <c r="A47" s="133" t="s">
        <v>97</v>
      </c>
      <c r="B47" s="23"/>
      <c r="C47" s="23"/>
      <c r="D47" s="23"/>
      <c r="E47" s="23"/>
      <c r="F47" s="23"/>
      <c r="G47" s="23"/>
      <c r="H47" s="23"/>
    </row>
    <row r="48" spans="1:8" s="2" customFormat="1" ht="13.5" customHeight="1">
      <c r="A48" s="133" t="s">
        <v>98</v>
      </c>
      <c r="B48" s="23"/>
      <c r="C48" s="23"/>
      <c r="D48" s="23"/>
      <c r="E48" s="23"/>
      <c r="F48" s="23"/>
      <c r="G48" s="23"/>
      <c r="H48" s="23"/>
    </row>
    <row r="49" spans="1:8" s="2" customFormat="1" ht="21" customHeight="1">
      <c r="A49" s="133" t="s">
        <v>99</v>
      </c>
      <c r="B49" s="23"/>
      <c r="C49" s="23"/>
      <c r="D49" s="23"/>
      <c r="E49" s="23"/>
      <c r="F49" s="23"/>
      <c r="G49" s="23"/>
      <c r="H49" s="23"/>
    </row>
  </sheetData>
  <sheetProtection/>
  <mergeCells count="63">
    <mergeCell ref="A1:C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12:A13"/>
    <mergeCell ref="A14:A43"/>
    <mergeCell ref="B15:B25"/>
    <mergeCell ref="B26:B38"/>
    <mergeCell ref="B39:B43"/>
    <mergeCell ref="C15:C17"/>
    <mergeCell ref="C18:C20"/>
    <mergeCell ref="C21:C23"/>
    <mergeCell ref="C24:C25"/>
    <mergeCell ref="C26:C28"/>
    <mergeCell ref="C29:C34"/>
    <mergeCell ref="C36:C38"/>
    <mergeCell ref="C39:C43"/>
    <mergeCell ref="A7:C11"/>
  </mergeCells>
  <printOptions horizontalCentered="1" verticalCentered="1"/>
  <pageMargins left="0.7874015748031497" right="0.7086614173228347" top="0.7874015748031497" bottom="0.7086614173228347" header="0.31496062992125984" footer="0.31496062992125984"/>
  <pageSetup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17" sqref="F17:G17"/>
    </sheetView>
  </sheetViews>
  <sheetFormatPr defaultColWidth="9.00390625" defaultRowHeight="15"/>
  <cols>
    <col min="4" max="4" width="17.421875" style="0" customWidth="1"/>
    <col min="5" max="5" width="17.8515625" style="0" customWidth="1"/>
    <col min="6" max="6" width="18.140625" style="0" customWidth="1"/>
    <col min="8" max="8" width="26.421875" style="0" customWidth="1"/>
  </cols>
  <sheetData>
    <row r="1" ht="21">
      <c r="A1" s="65" t="s">
        <v>100</v>
      </c>
    </row>
    <row r="2" spans="1:8" ht="29.25">
      <c r="A2" s="66" t="s">
        <v>101</v>
      </c>
      <c r="B2" s="66"/>
      <c r="C2" s="66"/>
      <c r="D2" s="66"/>
      <c r="E2" s="66"/>
      <c r="F2" s="66"/>
      <c r="G2" s="66"/>
      <c r="H2" s="66"/>
    </row>
    <row r="3" ht="29.25">
      <c r="A3" s="67"/>
    </row>
    <row r="4" spans="1:8" ht="21.75">
      <c r="A4" s="68" t="s">
        <v>102</v>
      </c>
      <c r="B4" s="68"/>
      <c r="C4" s="68"/>
      <c r="D4" s="68"/>
      <c r="E4" s="68"/>
      <c r="F4" s="68"/>
      <c r="G4" s="68"/>
      <c r="H4" s="68"/>
    </row>
    <row r="5" spans="1:8" ht="15">
      <c r="A5" s="69" t="s">
        <v>2</v>
      </c>
      <c r="B5" s="70"/>
      <c r="C5" s="71"/>
      <c r="D5" s="72" t="s">
        <v>3</v>
      </c>
      <c r="E5" s="70"/>
      <c r="F5" s="70"/>
      <c r="G5" s="70"/>
      <c r="H5" s="111"/>
    </row>
    <row r="6" spans="1:8" ht="14.25">
      <c r="A6" s="73" t="s">
        <v>4</v>
      </c>
      <c r="B6" s="74"/>
      <c r="C6" s="75"/>
      <c r="D6" s="76"/>
      <c r="E6" s="90"/>
      <c r="F6" s="90"/>
      <c r="G6" s="90"/>
      <c r="H6" s="112"/>
    </row>
    <row r="7" spans="1:8" ht="14.25">
      <c r="A7" s="73" t="s">
        <v>6</v>
      </c>
      <c r="B7" s="74"/>
      <c r="C7" s="75"/>
      <c r="D7" s="77" t="s">
        <v>7</v>
      </c>
      <c r="E7" s="113"/>
      <c r="F7" s="99" t="s">
        <v>8</v>
      </c>
      <c r="G7" s="102" t="s">
        <v>103</v>
      </c>
      <c r="H7" s="114"/>
    </row>
    <row r="8" spans="1:8" ht="14.25">
      <c r="A8" s="78" t="s">
        <v>104</v>
      </c>
      <c r="B8" s="79"/>
      <c r="C8" s="80"/>
      <c r="D8" s="81"/>
      <c r="E8" s="99" t="s">
        <v>105</v>
      </c>
      <c r="F8" s="102" t="s">
        <v>106</v>
      </c>
      <c r="G8" s="75"/>
      <c r="H8" s="115" t="s">
        <v>107</v>
      </c>
    </row>
    <row r="9" spans="1:8" ht="14.25">
      <c r="A9" s="82" t="s">
        <v>108</v>
      </c>
      <c r="C9" s="83"/>
      <c r="D9" s="84" t="s">
        <v>14</v>
      </c>
      <c r="E9" s="116" t="s">
        <v>109</v>
      </c>
      <c r="F9" s="76" t="s">
        <v>109</v>
      </c>
      <c r="G9" s="117"/>
      <c r="H9" s="118">
        <v>1</v>
      </c>
    </row>
    <row r="10" spans="1:8" ht="14.25">
      <c r="A10" s="85"/>
      <c r="C10" s="83"/>
      <c r="D10" s="81" t="s">
        <v>110</v>
      </c>
      <c r="E10" s="116" t="s">
        <v>111</v>
      </c>
      <c r="F10" s="76" t="s">
        <v>111</v>
      </c>
      <c r="G10" s="117"/>
      <c r="H10" s="118">
        <v>1</v>
      </c>
    </row>
    <row r="11" spans="1:8" ht="14.25">
      <c r="A11" s="85"/>
      <c r="C11" s="83"/>
      <c r="D11" s="81" t="s">
        <v>112</v>
      </c>
      <c r="E11" s="116" t="s">
        <v>113</v>
      </c>
      <c r="F11" s="76" t="s">
        <v>113</v>
      </c>
      <c r="G11" s="117"/>
      <c r="H11" s="118">
        <v>1</v>
      </c>
    </row>
    <row r="12" spans="1:8" ht="14.25">
      <c r="A12" s="86"/>
      <c r="B12" s="87"/>
      <c r="C12" s="88"/>
      <c r="D12" s="81" t="s">
        <v>114</v>
      </c>
      <c r="E12" s="116"/>
      <c r="F12" s="76"/>
      <c r="G12" s="117"/>
      <c r="H12" s="119"/>
    </row>
    <row r="13" spans="1:8" ht="14.25">
      <c r="A13" s="89" t="s">
        <v>115</v>
      </c>
      <c r="B13" s="76"/>
      <c r="C13" s="90"/>
      <c r="D13" s="90"/>
      <c r="E13" s="117"/>
      <c r="F13" s="102" t="s">
        <v>20</v>
      </c>
      <c r="G13" s="74"/>
      <c r="H13" s="114"/>
    </row>
    <row r="14" spans="1:8" ht="79.5" customHeight="1">
      <c r="A14" s="91"/>
      <c r="B14" s="92" t="s">
        <v>116</v>
      </c>
      <c r="C14" s="93"/>
      <c r="D14" s="93"/>
      <c r="E14" s="120"/>
      <c r="F14" s="92" t="s">
        <v>117</v>
      </c>
      <c r="G14" s="93"/>
      <c r="H14" s="121"/>
    </row>
    <row r="15" spans="1:8" ht="13.5">
      <c r="A15" s="94" t="s">
        <v>23</v>
      </c>
      <c r="B15" s="95" t="s">
        <v>118</v>
      </c>
      <c r="C15" s="96" t="s">
        <v>25</v>
      </c>
      <c r="D15" s="97" t="s">
        <v>26</v>
      </c>
      <c r="E15" s="122"/>
      <c r="F15" s="96" t="s">
        <v>27</v>
      </c>
      <c r="G15" s="96" t="s">
        <v>28</v>
      </c>
      <c r="H15" s="123" t="s">
        <v>29</v>
      </c>
    </row>
    <row r="16" spans="1:8" ht="14.25">
      <c r="A16" s="98"/>
      <c r="B16" s="99" t="s">
        <v>119</v>
      </c>
      <c r="C16" s="100"/>
      <c r="D16" s="101"/>
      <c r="E16" s="99"/>
      <c r="F16" s="100"/>
      <c r="G16" s="100"/>
      <c r="H16" s="124"/>
    </row>
    <row r="17" spans="1:8" ht="14.25">
      <c r="A17" s="98"/>
      <c r="B17" s="95" t="s">
        <v>120</v>
      </c>
      <c r="C17" s="96" t="s">
        <v>31</v>
      </c>
      <c r="D17" s="102" t="s">
        <v>121</v>
      </c>
      <c r="E17" s="75"/>
      <c r="F17" s="116" t="s">
        <v>122</v>
      </c>
      <c r="G17" s="81" t="s">
        <v>122</v>
      </c>
      <c r="H17" s="125"/>
    </row>
    <row r="18" spans="1:8" ht="14.25">
      <c r="A18" s="98"/>
      <c r="B18" s="95" t="s">
        <v>123</v>
      </c>
      <c r="C18" s="103"/>
      <c r="D18" s="76"/>
      <c r="E18" s="117"/>
      <c r="F18" s="116"/>
      <c r="G18" s="81"/>
      <c r="H18" s="125"/>
    </row>
    <row r="19" spans="1:8" ht="14.25">
      <c r="A19" s="98"/>
      <c r="B19" s="95" t="s">
        <v>124</v>
      </c>
      <c r="C19" s="100"/>
      <c r="D19" s="76"/>
      <c r="E19" s="117"/>
      <c r="F19" s="116"/>
      <c r="G19" s="81"/>
      <c r="H19" s="125"/>
    </row>
    <row r="20" spans="1:8" ht="14.25">
      <c r="A20" s="98"/>
      <c r="B20" s="95" t="s">
        <v>125</v>
      </c>
      <c r="C20" s="96" t="s">
        <v>38</v>
      </c>
      <c r="D20" s="102" t="s">
        <v>126</v>
      </c>
      <c r="E20" s="75"/>
      <c r="F20" s="126">
        <v>1</v>
      </c>
      <c r="G20" s="127">
        <v>1</v>
      </c>
      <c r="H20" s="125"/>
    </row>
    <row r="21" spans="1:8" ht="14.25">
      <c r="A21" s="98"/>
      <c r="B21" s="83"/>
      <c r="C21" s="103"/>
      <c r="D21" s="102" t="s">
        <v>127</v>
      </c>
      <c r="E21" s="75"/>
      <c r="F21" s="126">
        <v>1</v>
      </c>
      <c r="G21" s="127">
        <v>1</v>
      </c>
      <c r="H21" s="125"/>
    </row>
    <row r="22" spans="1:8" ht="14.25">
      <c r="A22" s="98"/>
      <c r="B22" s="83"/>
      <c r="C22" s="100"/>
      <c r="D22" s="102" t="s">
        <v>128</v>
      </c>
      <c r="E22" s="75"/>
      <c r="F22" s="116" t="s">
        <v>129</v>
      </c>
      <c r="G22" s="81" t="s">
        <v>129</v>
      </c>
      <c r="H22" s="125"/>
    </row>
    <row r="23" spans="1:8" ht="14.25">
      <c r="A23" s="98"/>
      <c r="B23" s="83"/>
      <c r="C23" s="96" t="s">
        <v>43</v>
      </c>
      <c r="D23" s="102" t="s">
        <v>130</v>
      </c>
      <c r="E23" s="75"/>
      <c r="F23" s="99" t="s">
        <v>48</v>
      </c>
      <c r="G23" s="84" t="s">
        <v>49</v>
      </c>
      <c r="H23" s="125"/>
    </row>
    <row r="24" spans="1:8" ht="14.25">
      <c r="A24" s="98"/>
      <c r="B24" s="83"/>
      <c r="C24" s="103"/>
      <c r="D24" s="76"/>
      <c r="E24" s="117"/>
      <c r="F24" s="116"/>
      <c r="G24" s="81"/>
      <c r="H24" s="125"/>
    </row>
    <row r="25" spans="1:8" ht="14.25">
      <c r="A25" s="98"/>
      <c r="B25" s="83"/>
      <c r="C25" s="100"/>
      <c r="D25" s="76"/>
      <c r="E25" s="117"/>
      <c r="F25" s="116"/>
      <c r="G25" s="81"/>
      <c r="H25" s="125"/>
    </row>
    <row r="26" spans="1:8" ht="14.25">
      <c r="A26" s="98"/>
      <c r="B26" s="83"/>
      <c r="C26" s="96" t="s">
        <v>50</v>
      </c>
      <c r="D26" s="102" t="s">
        <v>131</v>
      </c>
      <c r="E26" s="75"/>
      <c r="F26" s="116" t="s">
        <v>132</v>
      </c>
      <c r="G26" s="81" t="s">
        <v>132</v>
      </c>
      <c r="H26" s="125"/>
    </row>
    <row r="27" spans="1:8" ht="14.25">
      <c r="A27" s="98"/>
      <c r="B27" s="83"/>
      <c r="C27" s="103"/>
      <c r="D27" s="76"/>
      <c r="E27" s="117"/>
      <c r="F27" s="116"/>
      <c r="G27" s="81"/>
      <c r="H27" s="125"/>
    </row>
    <row r="28" spans="1:8" ht="14.25">
      <c r="A28" s="98"/>
      <c r="B28" s="83"/>
      <c r="C28" s="100"/>
      <c r="D28" s="76"/>
      <c r="E28" s="117"/>
      <c r="F28" s="116"/>
      <c r="G28" s="81"/>
      <c r="H28" s="125"/>
    </row>
    <row r="29" spans="1:8" ht="14.25">
      <c r="A29" s="98"/>
      <c r="B29" s="88"/>
      <c r="C29" s="99" t="s">
        <v>133</v>
      </c>
      <c r="D29" s="76"/>
      <c r="E29" s="117"/>
      <c r="F29" s="116"/>
      <c r="G29" s="81"/>
      <c r="H29" s="125"/>
    </row>
    <row r="30" spans="1:8" ht="14.25">
      <c r="A30" s="98"/>
      <c r="B30" s="95" t="s">
        <v>134</v>
      </c>
      <c r="C30" s="96" t="s">
        <v>135</v>
      </c>
      <c r="D30" s="102" t="s">
        <v>58</v>
      </c>
      <c r="E30" s="75"/>
      <c r="F30" s="99" t="s">
        <v>59</v>
      </c>
      <c r="G30" s="84" t="s">
        <v>59</v>
      </c>
      <c r="H30" s="125"/>
    </row>
    <row r="31" spans="1:8" ht="14.25">
      <c r="A31" s="98"/>
      <c r="B31" s="95" t="s">
        <v>136</v>
      </c>
      <c r="C31" s="103"/>
      <c r="D31" s="102" t="s">
        <v>137</v>
      </c>
      <c r="E31" s="75"/>
      <c r="F31" s="128" t="s">
        <v>61</v>
      </c>
      <c r="G31" s="128" t="s">
        <v>61</v>
      </c>
      <c r="H31" s="125"/>
    </row>
    <row r="32" spans="1:8" ht="14.25">
      <c r="A32" s="98"/>
      <c r="B32" s="95" t="s">
        <v>124</v>
      </c>
      <c r="C32" s="100"/>
      <c r="D32" s="76"/>
      <c r="E32" s="117"/>
      <c r="F32" s="116"/>
      <c r="G32" s="81"/>
      <c r="H32" s="125"/>
    </row>
    <row r="33" spans="1:8" ht="14.25">
      <c r="A33" s="98"/>
      <c r="B33" s="95" t="s">
        <v>125</v>
      </c>
      <c r="C33" s="96" t="s">
        <v>138</v>
      </c>
      <c r="D33" s="102" t="s">
        <v>65</v>
      </c>
      <c r="E33" s="75"/>
      <c r="F33" s="99" t="s">
        <v>66</v>
      </c>
      <c r="G33" s="84" t="s">
        <v>66</v>
      </c>
      <c r="H33" s="125"/>
    </row>
    <row r="34" spans="1:8" ht="14.25">
      <c r="A34" s="98"/>
      <c r="B34" s="83"/>
      <c r="C34" s="103"/>
      <c r="D34" s="102" t="s">
        <v>67</v>
      </c>
      <c r="E34" s="75"/>
      <c r="F34" s="99" t="s">
        <v>66</v>
      </c>
      <c r="G34" s="84" t="s">
        <v>66</v>
      </c>
      <c r="H34" s="125"/>
    </row>
    <row r="35" spans="1:8" ht="14.25">
      <c r="A35" s="98"/>
      <c r="B35" s="83"/>
      <c r="C35" s="100"/>
      <c r="D35" s="102" t="s">
        <v>139</v>
      </c>
      <c r="E35" s="75"/>
      <c r="F35" s="81" t="s">
        <v>140</v>
      </c>
      <c r="G35" s="81" t="s">
        <v>140</v>
      </c>
      <c r="H35" s="125"/>
    </row>
    <row r="36" spans="1:8" ht="14.25">
      <c r="A36" s="98"/>
      <c r="B36" s="83"/>
      <c r="C36" s="81"/>
      <c r="D36" s="102" t="s">
        <v>141</v>
      </c>
      <c r="E36" s="75"/>
      <c r="F36" s="81" t="s">
        <v>142</v>
      </c>
      <c r="G36" s="81" t="s">
        <v>142</v>
      </c>
      <c r="H36" s="125"/>
    </row>
    <row r="37" spans="1:8" ht="14.25">
      <c r="A37" s="98"/>
      <c r="B37" s="83"/>
      <c r="C37" s="96" t="s">
        <v>143</v>
      </c>
      <c r="D37" s="102" t="s">
        <v>77</v>
      </c>
      <c r="E37" s="75"/>
      <c r="F37" s="84" t="s">
        <v>78</v>
      </c>
      <c r="G37" s="84" t="s">
        <v>78</v>
      </c>
      <c r="H37" s="125"/>
    </row>
    <row r="38" spans="1:8" ht="14.25">
      <c r="A38" s="98"/>
      <c r="B38" s="83"/>
      <c r="C38" s="103"/>
      <c r="D38" s="76"/>
      <c r="E38" s="117"/>
      <c r="F38" s="81"/>
      <c r="G38" s="81"/>
      <c r="H38" s="125"/>
    </row>
    <row r="39" spans="1:8" ht="14.25">
      <c r="A39" s="98"/>
      <c r="B39" s="83"/>
      <c r="C39" s="103"/>
      <c r="D39" s="76"/>
      <c r="E39" s="117"/>
      <c r="F39" s="81"/>
      <c r="G39" s="81"/>
      <c r="H39" s="125"/>
    </row>
    <row r="40" spans="1:8" ht="14.25">
      <c r="A40" s="98"/>
      <c r="B40" s="83"/>
      <c r="C40" s="100"/>
      <c r="D40" s="76"/>
      <c r="E40" s="117"/>
      <c r="F40" s="81"/>
      <c r="G40" s="81"/>
      <c r="H40" s="125"/>
    </row>
    <row r="41" spans="1:8" ht="14.25">
      <c r="A41" s="98"/>
      <c r="B41" s="83"/>
      <c r="C41" s="96" t="s">
        <v>79</v>
      </c>
      <c r="D41" s="102" t="s">
        <v>144</v>
      </c>
      <c r="E41" s="75"/>
      <c r="F41" s="128" t="s">
        <v>83</v>
      </c>
      <c r="G41" s="128" t="s">
        <v>83</v>
      </c>
      <c r="H41" s="125"/>
    </row>
    <row r="42" spans="1:8" ht="14.25">
      <c r="A42" s="98"/>
      <c r="B42" s="83"/>
      <c r="C42" s="103"/>
      <c r="D42" s="76"/>
      <c r="E42" s="117"/>
      <c r="F42" s="81"/>
      <c r="G42" s="81"/>
      <c r="H42" s="125"/>
    </row>
    <row r="43" spans="1:8" ht="14.25">
      <c r="A43" s="98"/>
      <c r="B43" s="83"/>
      <c r="C43" s="100"/>
      <c r="D43" s="76"/>
      <c r="E43" s="117"/>
      <c r="F43" s="81"/>
      <c r="G43" s="81"/>
      <c r="H43" s="125"/>
    </row>
    <row r="44" spans="1:8" ht="14.25">
      <c r="A44" s="98"/>
      <c r="B44" s="88"/>
      <c r="C44" s="99" t="s">
        <v>133</v>
      </c>
      <c r="D44" s="76"/>
      <c r="E44" s="117"/>
      <c r="F44" s="81"/>
      <c r="G44" s="81"/>
      <c r="H44" s="125"/>
    </row>
    <row r="45" spans="1:8" ht="14.25">
      <c r="A45" s="98"/>
      <c r="B45" s="96" t="s">
        <v>86</v>
      </c>
      <c r="C45" s="96" t="s">
        <v>145</v>
      </c>
      <c r="D45" s="102" t="s">
        <v>146</v>
      </c>
      <c r="E45" s="75"/>
      <c r="F45" s="127">
        <v>0.95</v>
      </c>
      <c r="G45" s="127">
        <v>0.95</v>
      </c>
      <c r="H45" s="125"/>
    </row>
    <row r="46" spans="1:8" ht="14.25">
      <c r="A46" s="98"/>
      <c r="B46" s="103"/>
      <c r="C46" s="103"/>
      <c r="D46" s="102" t="s">
        <v>147</v>
      </c>
      <c r="E46" s="75"/>
      <c r="F46" s="127">
        <v>0.95</v>
      </c>
      <c r="G46" s="127">
        <v>0.95</v>
      </c>
      <c r="H46" s="125"/>
    </row>
    <row r="47" spans="1:8" ht="14.25">
      <c r="A47" s="98"/>
      <c r="B47" s="103"/>
      <c r="C47" s="100"/>
      <c r="D47" s="76"/>
      <c r="E47" s="117"/>
      <c r="F47" s="81"/>
      <c r="G47" s="81"/>
      <c r="H47" s="125"/>
    </row>
    <row r="48" spans="1:8" ht="14.25">
      <c r="A48" s="104"/>
      <c r="B48" s="100"/>
      <c r="C48" s="99" t="s">
        <v>133</v>
      </c>
      <c r="D48" s="76"/>
      <c r="E48" s="117"/>
      <c r="F48" s="81"/>
      <c r="G48" s="81"/>
      <c r="H48" s="125"/>
    </row>
    <row r="49" spans="1:8" ht="14.25">
      <c r="A49" s="105" t="s">
        <v>93</v>
      </c>
      <c r="B49" s="106" t="s">
        <v>94</v>
      </c>
      <c r="C49" s="107"/>
      <c r="D49" s="107"/>
      <c r="E49" s="107"/>
      <c r="F49" s="107"/>
      <c r="G49" s="107"/>
      <c r="H49" s="129"/>
    </row>
    <row r="50" ht="16.5">
      <c r="A50" s="108" t="s">
        <v>148</v>
      </c>
    </row>
    <row r="51" ht="15.75">
      <c r="A51" s="109" t="s">
        <v>149</v>
      </c>
    </row>
    <row r="52" ht="15.75">
      <c r="A52" s="109" t="s">
        <v>150</v>
      </c>
    </row>
    <row r="53" ht="15.75">
      <c r="A53" s="109" t="s">
        <v>151</v>
      </c>
    </row>
    <row r="54" ht="15.75">
      <c r="A54" s="109" t="s">
        <v>152</v>
      </c>
    </row>
    <row r="55" ht="21">
      <c r="A55" s="110"/>
    </row>
  </sheetData>
  <sheetProtection/>
  <mergeCells count="73">
    <mergeCell ref="A2:H2"/>
    <mergeCell ref="A4:H4"/>
    <mergeCell ref="A5:C5"/>
    <mergeCell ref="D5:H5"/>
    <mergeCell ref="A6:C6"/>
    <mergeCell ref="D6:H6"/>
    <mergeCell ref="A7:C7"/>
    <mergeCell ref="D7:E7"/>
    <mergeCell ref="G7:H7"/>
    <mergeCell ref="A8:C8"/>
    <mergeCell ref="F8:G8"/>
    <mergeCell ref="A9:C9"/>
    <mergeCell ref="F9:G9"/>
    <mergeCell ref="A10:C10"/>
    <mergeCell ref="F10:G10"/>
    <mergeCell ref="A11:C11"/>
    <mergeCell ref="F11:G11"/>
    <mergeCell ref="A12:C12"/>
    <mergeCell ref="F12:G12"/>
    <mergeCell ref="B13:E13"/>
    <mergeCell ref="F13:H13"/>
    <mergeCell ref="B14:E14"/>
    <mergeCell ref="F14:H1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B49:H49"/>
    <mergeCell ref="A13:A14"/>
    <mergeCell ref="A15:A48"/>
    <mergeCell ref="B45:B48"/>
    <mergeCell ref="C15:C16"/>
    <mergeCell ref="C17:C19"/>
    <mergeCell ref="C20:C22"/>
    <mergeCell ref="C23:C25"/>
    <mergeCell ref="C26:C28"/>
    <mergeCell ref="C30:C32"/>
    <mergeCell ref="C33:C35"/>
    <mergeCell ref="C37:C40"/>
    <mergeCell ref="C41:C43"/>
    <mergeCell ref="C45:C47"/>
    <mergeCell ref="F15:F16"/>
    <mergeCell ref="G15:G16"/>
    <mergeCell ref="H15:H16"/>
    <mergeCell ref="D15:E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6">
      <selection activeCell="M22" sqref="M22:M23"/>
    </sheetView>
  </sheetViews>
  <sheetFormatPr defaultColWidth="8.8515625" defaultRowHeight="15"/>
  <cols>
    <col min="1" max="2" width="4.57421875" style="34" customWidth="1"/>
    <col min="3" max="3" width="8.57421875" style="34" customWidth="1"/>
    <col min="4" max="4" width="16.421875" style="34" customWidth="1"/>
    <col min="5" max="5" width="20.7109375" style="34" customWidth="1"/>
    <col min="6" max="6" width="13.421875" style="34" customWidth="1"/>
    <col min="7" max="7" width="10.421875" style="34" customWidth="1"/>
    <col min="8" max="8" width="19.140625" style="34" customWidth="1"/>
    <col min="9" max="16384" width="8.8515625" style="34" customWidth="1"/>
  </cols>
  <sheetData>
    <row r="1" spans="1:4" s="1" customFormat="1" ht="16.5" customHeight="1">
      <c r="A1" s="35" t="s">
        <v>153</v>
      </c>
      <c r="B1" s="4"/>
      <c r="C1" s="4"/>
      <c r="D1" s="4"/>
    </row>
    <row r="2" spans="1:8" ht="30" customHeight="1">
      <c r="A2" s="36" t="s">
        <v>154</v>
      </c>
      <c r="B2" s="36"/>
      <c r="C2" s="36"/>
      <c r="D2" s="36"/>
      <c r="E2" s="36"/>
      <c r="F2" s="36"/>
      <c r="G2" s="36"/>
      <c r="H2" s="36"/>
    </row>
    <row r="3" spans="1:8" ht="21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s="33" customFormat="1" ht="27" customHeight="1">
      <c r="A4" s="38" t="s">
        <v>2</v>
      </c>
      <c r="B4" s="38"/>
      <c r="C4" s="38"/>
      <c r="D4" s="39" t="s">
        <v>155</v>
      </c>
      <c r="E4" s="43"/>
      <c r="F4" s="43"/>
      <c r="G4" s="43"/>
      <c r="H4" s="54"/>
    </row>
    <row r="5" spans="1:8" s="33" customFormat="1" ht="15.75" customHeight="1">
      <c r="A5" s="38" t="s">
        <v>4</v>
      </c>
      <c r="B5" s="38"/>
      <c r="C5" s="38"/>
      <c r="D5" s="39" t="s">
        <v>5</v>
      </c>
      <c r="E5" s="43"/>
      <c r="F5" s="43"/>
      <c r="G5" s="43"/>
      <c r="H5" s="54"/>
    </row>
    <row r="6" spans="1:8" s="33" customFormat="1" ht="15.75" customHeight="1">
      <c r="A6" s="38" t="s">
        <v>6</v>
      </c>
      <c r="B6" s="38"/>
      <c r="C6" s="38"/>
      <c r="D6" s="40" t="s">
        <v>7</v>
      </c>
      <c r="E6" s="40"/>
      <c r="F6" s="38" t="s">
        <v>156</v>
      </c>
      <c r="G6" s="38" t="s">
        <v>157</v>
      </c>
      <c r="H6" s="38"/>
    </row>
    <row r="7" spans="1:8" s="33" customFormat="1" ht="15.75" customHeight="1">
      <c r="A7" s="38" t="s">
        <v>10</v>
      </c>
      <c r="B7" s="38"/>
      <c r="C7" s="38"/>
      <c r="D7" s="40"/>
      <c r="E7" s="38" t="s">
        <v>11</v>
      </c>
      <c r="F7" s="38" t="s">
        <v>12</v>
      </c>
      <c r="G7" s="38"/>
      <c r="H7" s="38" t="s">
        <v>13</v>
      </c>
    </row>
    <row r="8" spans="1:8" s="33" customFormat="1" ht="15.75" customHeight="1">
      <c r="A8" s="38"/>
      <c r="B8" s="38"/>
      <c r="C8" s="38"/>
      <c r="D8" s="40" t="s">
        <v>14</v>
      </c>
      <c r="E8" s="55">
        <f>E9+E10+E11</f>
        <v>2915.25</v>
      </c>
      <c r="F8" s="39">
        <f>E8</f>
        <v>2915.25</v>
      </c>
      <c r="G8" s="54"/>
      <c r="H8" s="56">
        <f>F8/E8</f>
        <v>1</v>
      </c>
    </row>
    <row r="9" spans="1:8" s="33" customFormat="1" ht="15.75" customHeight="1">
      <c r="A9" s="38"/>
      <c r="B9" s="38"/>
      <c r="C9" s="38"/>
      <c r="D9" s="40" t="s">
        <v>15</v>
      </c>
      <c r="E9" s="55">
        <v>1861.5</v>
      </c>
      <c r="F9" s="39">
        <f>E9</f>
        <v>1861.5</v>
      </c>
      <c r="G9" s="54"/>
      <c r="H9" s="56">
        <f>F9/E9</f>
        <v>1</v>
      </c>
    </row>
    <row r="10" spans="1:8" s="33" customFormat="1" ht="15.75" customHeight="1">
      <c r="A10" s="38"/>
      <c r="B10" s="38"/>
      <c r="C10" s="38"/>
      <c r="D10" s="40" t="s">
        <v>16</v>
      </c>
      <c r="E10" s="55">
        <v>1053.75</v>
      </c>
      <c r="F10" s="39">
        <f>E10</f>
        <v>1053.75</v>
      </c>
      <c r="G10" s="54"/>
      <c r="H10" s="56">
        <f>F10/E10</f>
        <v>1</v>
      </c>
    </row>
    <row r="11" spans="1:8" s="33" customFormat="1" ht="15.75" customHeight="1">
      <c r="A11" s="38"/>
      <c r="B11" s="38"/>
      <c r="C11" s="38"/>
      <c r="D11" s="41" t="s">
        <v>17</v>
      </c>
      <c r="E11" s="38"/>
      <c r="F11" s="39"/>
      <c r="G11" s="54"/>
      <c r="H11" s="57"/>
    </row>
    <row r="12" spans="1:8" s="33" customFormat="1" ht="15.75" customHeight="1">
      <c r="A12" s="42" t="s">
        <v>115</v>
      </c>
      <c r="B12" s="39" t="s">
        <v>158</v>
      </c>
      <c r="C12" s="43"/>
      <c r="D12" s="43"/>
      <c r="E12" s="54"/>
      <c r="F12" s="39" t="s">
        <v>20</v>
      </c>
      <c r="G12" s="43"/>
      <c r="H12" s="54"/>
    </row>
    <row r="13" spans="1:8" s="33" customFormat="1" ht="52.5" customHeight="1">
      <c r="A13" s="44"/>
      <c r="B13" s="45" t="s">
        <v>159</v>
      </c>
      <c r="C13" s="38"/>
      <c r="D13" s="38"/>
      <c r="E13" s="38"/>
      <c r="F13" s="45" t="s">
        <v>160</v>
      </c>
      <c r="G13" s="38"/>
      <c r="H13" s="38"/>
    </row>
    <row r="14" spans="1:8" s="33" customFormat="1" ht="25.5" customHeight="1">
      <c r="A14" s="46" t="s">
        <v>23</v>
      </c>
      <c r="B14" s="38" t="s">
        <v>24</v>
      </c>
      <c r="C14" s="38" t="s">
        <v>25</v>
      </c>
      <c r="D14" s="38" t="s">
        <v>26</v>
      </c>
      <c r="E14" s="38"/>
      <c r="F14" s="38" t="s">
        <v>161</v>
      </c>
      <c r="G14" s="38" t="s">
        <v>162</v>
      </c>
      <c r="H14" s="38" t="s">
        <v>29</v>
      </c>
    </row>
    <row r="15" spans="1:8" s="33" customFormat="1" ht="12.75" customHeight="1">
      <c r="A15" s="46"/>
      <c r="B15" s="19" t="s">
        <v>30</v>
      </c>
      <c r="C15" s="19" t="s">
        <v>31</v>
      </c>
      <c r="D15" s="47" t="s">
        <v>163</v>
      </c>
      <c r="E15" s="58"/>
      <c r="F15" s="42" t="s">
        <v>164</v>
      </c>
      <c r="G15" s="42" t="s">
        <v>164</v>
      </c>
      <c r="H15" s="42"/>
    </row>
    <row r="16" spans="1:8" s="33" customFormat="1" ht="12.75" customHeight="1">
      <c r="A16" s="46"/>
      <c r="B16" s="19"/>
      <c r="C16" s="19"/>
      <c r="D16" s="48"/>
      <c r="E16" s="59"/>
      <c r="F16" s="60"/>
      <c r="G16" s="60"/>
      <c r="H16" s="60"/>
    </row>
    <row r="17" spans="1:8" s="33" customFormat="1" ht="24.75" customHeight="1">
      <c r="A17" s="46"/>
      <c r="B17" s="19"/>
      <c r="C17" s="19"/>
      <c r="D17" s="49"/>
      <c r="E17" s="61"/>
      <c r="F17" s="44"/>
      <c r="G17" s="44"/>
      <c r="H17" s="44"/>
    </row>
    <row r="18" spans="1:8" s="33" customFormat="1" ht="17.25" customHeight="1">
      <c r="A18" s="46"/>
      <c r="B18" s="19"/>
      <c r="C18" s="19" t="s">
        <v>38</v>
      </c>
      <c r="D18" s="38" t="s">
        <v>165</v>
      </c>
      <c r="E18" s="38"/>
      <c r="F18" s="62">
        <v>1</v>
      </c>
      <c r="G18" s="62">
        <v>1</v>
      </c>
      <c r="H18" s="38"/>
    </row>
    <row r="19" spans="1:8" s="33" customFormat="1" ht="16.5" customHeight="1">
      <c r="A19" s="46"/>
      <c r="B19" s="19"/>
      <c r="C19" s="19"/>
      <c r="D19" s="38" t="s">
        <v>127</v>
      </c>
      <c r="E19" s="38"/>
      <c r="F19" s="62">
        <v>1</v>
      </c>
      <c r="G19" s="62">
        <v>1</v>
      </c>
      <c r="H19" s="38"/>
    </row>
    <row r="20" spans="1:8" s="33" customFormat="1" ht="22.5" customHeight="1">
      <c r="A20" s="46"/>
      <c r="B20" s="19"/>
      <c r="C20" s="19" t="s">
        <v>43</v>
      </c>
      <c r="D20" s="38" t="s">
        <v>130</v>
      </c>
      <c r="E20" s="38"/>
      <c r="F20" s="62" t="s">
        <v>48</v>
      </c>
      <c r="G20" s="62" t="s">
        <v>49</v>
      </c>
      <c r="H20" s="38"/>
    </row>
    <row r="21" spans="1:8" s="33" customFormat="1" ht="30" customHeight="1">
      <c r="A21" s="46"/>
      <c r="B21" s="19" t="s">
        <v>56</v>
      </c>
      <c r="C21" s="19" t="s">
        <v>57</v>
      </c>
      <c r="D21" s="38" t="s">
        <v>58</v>
      </c>
      <c r="E21" s="38"/>
      <c r="F21" s="38" t="s">
        <v>59</v>
      </c>
      <c r="G21" s="38" t="s">
        <v>59</v>
      </c>
      <c r="H21" s="38"/>
    </row>
    <row r="22" spans="1:8" s="33" customFormat="1" ht="25.5" customHeight="1">
      <c r="A22" s="46"/>
      <c r="B22" s="19"/>
      <c r="C22" s="19"/>
      <c r="D22" s="38" t="s">
        <v>137</v>
      </c>
      <c r="E22" s="38"/>
      <c r="F22" s="38" t="s">
        <v>63</v>
      </c>
      <c r="G22" s="38" t="s">
        <v>63</v>
      </c>
      <c r="H22" s="38"/>
    </row>
    <row r="23" spans="1:8" s="33" customFormat="1" ht="21.75" customHeight="1">
      <c r="A23" s="46"/>
      <c r="B23" s="19"/>
      <c r="C23" s="19" t="s">
        <v>64</v>
      </c>
      <c r="D23" s="38" t="s">
        <v>65</v>
      </c>
      <c r="E23" s="38"/>
      <c r="F23" s="38" t="s">
        <v>66</v>
      </c>
      <c r="G23" s="38" t="s">
        <v>66</v>
      </c>
      <c r="H23" s="38"/>
    </row>
    <row r="24" spans="1:8" s="33" customFormat="1" ht="22.5" customHeight="1">
      <c r="A24" s="46"/>
      <c r="B24" s="19"/>
      <c r="C24" s="19"/>
      <c r="D24" s="38" t="s">
        <v>67</v>
      </c>
      <c r="E24" s="38"/>
      <c r="F24" s="38" t="s">
        <v>66</v>
      </c>
      <c r="G24" s="38" t="s">
        <v>66</v>
      </c>
      <c r="H24" s="38"/>
    </row>
    <row r="25" spans="1:8" s="33" customFormat="1" ht="22.5" customHeight="1">
      <c r="A25" s="46"/>
      <c r="B25" s="19"/>
      <c r="C25" s="19"/>
      <c r="D25" s="38" t="s">
        <v>141</v>
      </c>
      <c r="E25" s="38"/>
      <c r="F25" s="38" t="s">
        <v>73</v>
      </c>
      <c r="G25" s="38" t="s">
        <v>73</v>
      </c>
      <c r="H25" s="38"/>
    </row>
    <row r="26" spans="1:8" s="33" customFormat="1" ht="17.25" customHeight="1">
      <c r="A26" s="46"/>
      <c r="B26" s="19"/>
      <c r="C26" s="19"/>
      <c r="D26" s="38" t="s">
        <v>139</v>
      </c>
      <c r="E26" s="38"/>
      <c r="F26" s="38" t="s">
        <v>75</v>
      </c>
      <c r="G26" s="38" t="s">
        <v>75</v>
      </c>
      <c r="H26" s="38"/>
    </row>
    <row r="27" spans="1:8" s="33" customFormat="1" ht="19.5" customHeight="1">
      <c r="A27" s="46"/>
      <c r="B27" s="19"/>
      <c r="C27" s="19" t="s">
        <v>76</v>
      </c>
      <c r="D27" s="38" t="s">
        <v>77</v>
      </c>
      <c r="E27" s="38"/>
      <c r="F27" s="38" t="s">
        <v>78</v>
      </c>
      <c r="G27" s="38" t="s">
        <v>78</v>
      </c>
      <c r="H27" s="38"/>
    </row>
    <row r="28" spans="1:8" s="33" customFormat="1" ht="27.75" customHeight="1">
      <c r="A28" s="46"/>
      <c r="B28" s="19"/>
      <c r="C28" s="19" t="s">
        <v>79</v>
      </c>
      <c r="D28" s="38" t="s">
        <v>166</v>
      </c>
      <c r="E28" s="38"/>
      <c r="F28" s="63" t="s">
        <v>85</v>
      </c>
      <c r="G28" s="63" t="s">
        <v>85</v>
      </c>
      <c r="H28" s="38"/>
    </row>
    <row r="29" spans="1:8" s="33" customFormat="1" ht="12.75" customHeight="1">
      <c r="A29" s="46"/>
      <c r="B29" s="19"/>
      <c r="C29" s="19" t="s">
        <v>133</v>
      </c>
      <c r="D29" s="38"/>
      <c r="E29" s="38"/>
      <c r="F29" s="40"/>
      <c r="G29" s="40"/>
      <c r="H29" s="38"/>
    </row>
    <row r="30" spans="1:8" s="33" customFormat="1" ht="12.75" customHeight="1">
      <c r="A30" s="46"/>
      <c r="B30" s="19" t="s">
        <v>86</v>
      </c>
      <c r="C30" s="19" t="s">
        <v>87</v>
      </c>
      <c r="D30" s="38" t="s">
        <v>146</v>
      </c>
      <c r="E30" s="38"/>
      <c r="F30" s="62">
        <v>0.94</v>
      </c>
      <c r="G30" s="62">
        <v>0.94</v>
      </c>
      <c r="H30" s="38"/>
    </row>
    <row r="31" spans="1:8" s="33" customFormat="1" ht="12.75" customHeight="1">
      <c r="A31" s="46"/>
      <c r="B31" s="19"/>
      <c r="C31" s="19"/>
      <c r="D31" s="38" t="s">
        <v>147</v>
      </c>
      <c r="E31" s="38"/>
      <c r="F31" s="62">
        <v>0.95</v>
      </c>
      <c r="G31" s="62">
        <v>0.95</v>
      </c>
      <c r="H31" s="38"/>
    </row>
    <row r="32" spans="1:8" s="33" customFormat="1" ht="12.75" customHeight="1">
      <c r="A32" s="46"/>
      <c r="B32" s="19"/>
      <c r="C32" s="19"/>
      <c r="D32" s="38"/>
      <c r="E32" s="38"/>
      <c r="F32" s="40"/>
      <c r="G32" s="40"/>
      <c r="H32" s="38"/>
    </row>
    <row r="33" spans="1:8" s="33" customFormat="1" ht="12.75" customHeight="1">
      <c r="A33" s="46"/>
      <c r="B33" s="19"/>
      <c r="C33" s="19" t="s">
        <v>133</v>
      </c>
      <c r="D33" s="38"/>
      <c r="E33" s="38"/>
      <c r="F33" s="40"/>
      <c r="G33" s="40"/>
      <c r="H33" s="38"/>
    </row>
    <row r="34" spans="1:8" s="33" customFormat="1" ht="15.75" customHeight="1">
      <c r="A34" s="50" t="s">
        <v>93</v>
      </c>
      <c r="B34" s="51" t="s">
        <v>94</v>
      </c>
      <c r="C34" s="52"/>
      <c r="D34" s="52"/>
      <c r="E34" s="52"/>
      <c r="F34" s="52"/>
      <c r="G34" s="52"/>
      <c r="H34" s="64"/>
    </row>
    <row r="35" spans="1:8" s="33" customFormat="1" ht="33.75" customHeight="1">
      <c r="A35" s="53" t="s">
        <v>167</v>
      </c>
      <c r="B35" s="53"/>
      <c r="C35" s="53"/>
      <c r="D35" s="53"/>
      <c r="E35" s="53"/>
      <c r="F35" s="53"/>
      <c r="G35" s="53"/>
      <c r="H35" s="53"/>
    </row>
    <row r="36" spans="1:8" s="33" customFormat="1" ht="27" customHeight="1">
      <c r="A36" s="53" t="s">
        <v>168</v>
      </c>
      <c r="B36" s="53"/>
      <c r="C36" s="53"/>
      <c r="D36" s="53"/>
      <c r="E36" s="53"/>
      <c r="F36" s="53"/>
      <c r="G36" s="53"/>
      <c r="H36" s="53"/>
    </row>
    <row r="37" spans="1:8" s="33" customFormat="1" ht="25.5" customHeight="1">
      <c r="A37" s="53" t="s">
        <v>169</v>
      </c>
      <c r="B37" s="53"/>
      <c r="C37" s="53"/>
      <c r="D37" s="53"/>
      <c r="E37" s="53"/>
      <c r="F37" s="53"/>
      <c r="G37" s="53"/>
      <c r="H37" s="53"/>
    </row>
    <row r="38" spans="1:8" ht="13.5">
      <c r="A38" s="53" t="s">
        <v>170</v>
      </c>
      <c r="B38" s="53"/>
      <c r="C38" s="53"/>
      <c r="D38" s="53"/>
      <c r="E38" s="53"/>
      <c r="F38" s="53"/>
      <c r="G38" s="53"/>
      <c r="H38" s="53"/>
    </row>
  </sheetData>
  <sheetProtection/>
  <mergeCells count="55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12:A13"/>
    <mergeCell ref="A14:A33"/>
    <mergeCell ref="B15:B20"/>
    <mergeCell ref="B21:B29"/>
    <mergeCell ref="B30:B33"/>
    <mergeCell ref="C15:C17"/>
    <mergeCell ref="C18:C19"/>
    <mergeCell ref="C21:C22"/>
    <mergeCell ref="C23:C26"/>
    <mergeCell ref="C30:C32"/>
    <mergeCell ref="F15:F17"/>
    <mergeCell ref="G15:G17"/>
    <mergeCell ref="H15:H17"/>
    <mergeCell ref="A7:C11"/>
    <mergeCell ref="D15:E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1">
      <selection activeCell="M13" sqref="M13"/>
    </sheetView>
  </sheetViews>
  <sheetFormatPr defaultColWidth="8.8515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5.28125" style="0" customWidth="1"/>
    <col min="6" max="6" width="11.57421875" style="0" customWidth="1"/>
    <col min="7" max="7" width="9.28125" style="0" customWidth="1"/>
    <col min="8" max="8" width="18.57421875" style="0" customWidth="1"/>
  </cols>
  <sheetData>
    <row r="1" spans="1:4" s="1" customFormat="1" ht="16.5" customHeight="1">
      <c r="A1" s="3" t="s">
        <v>171</v>
      </c>
      <c r="B1" s="3"/>
      <c r="C1" s="3"/>
      <c r="D1" s="4"/>
    </row>
    <row r="2" spans="1:8" ht="30" customHeight="1">
      <c r="A2" s="5" t="s">
        <v>172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2" customFormat="1" ht="27" customHeight="1">
      <c r="A4" s="8" t="s">
        <v>2</v>
      </c>
      <c r="B4" s="8"/>
      <c r="C4" s="8"/>
      <c r="D4" s="9" t="s">
        <v>3</v>
      </c>
      <c r="E4" s="15"/>
      <c r="F4" s="15"/>
      <c r="G4" s="15"/>
      <c r="H4" s="24"/>
    </row>
    <row r="5" spans="1:8" s="2" customFormat="1" ht="15.75" customHeight="1">
      <c r="A5" s="8" t="s">
        <v>4</v>
      </c>
      <c r="B5" s="8"/>
      <c r="C5" s="8"/>
      <c r="D5" s="10" t="s">
        <v>5</v>
      </c>
      <c r="E5" s="25"/>
      <c r="F5" s="25"/>
      <c r="G5" s="25"/>
      <c r="H5" s="26"/>
    </row>
    <row r="6" spans="1:8" s="2" customFormat="1" ht="15.75" customHeight="1">
      <c r="A6" s="8" t="s">
        <v>6</v>
      </c>
      <c r="B6" s="8"/>
      <c r="C6" s="8"/>
      <c r="D6" s="11" t="s">
        <v>7</v>
      </c>
      <c r="E6" s="12"/>
      <c r="F6" s="8" t="s">
        <v>8</v>
      </c>
      <c r="G6" s="8" t="s">
        <v>173</v>
      </c>
      <c r="H6" s="8"/>
    </row>
    <row r="7" spans="1:8" s="2" customFormat="1" ht="15.75" customHeight="1">
      <c r="A7" s="8" t="s">
        <v>10</v>
      </c>
      <c r="B7" s="8"/>
      <c r="C7" s="8"/>
      <c r="D7" s="11"/>
      <c r="E7" s="8" t="s">
        <v>11</v>
      </c>
      <c r="F7" s="8" t="s">
        <v>12</v>
      </c>
      <c r="G7" s="8"/>
      <c r="H7" s="8" t="s">
        <v>13</v>
      </c>
    </row>
    <row r="8" spans="1:8" s="2" customFormat="1" ht="15.75" customHeight="1">
      <c r="A8" s="8"/>
      <c r="B8" s="8"/>
      <c r="C8" s="8"/>
      <c r="D8" s="11" t="s">
        <v>14</v>
      </c>
      <c r="E8" s="27">
        <v>382.8</v>
      </c>
      <c r="F8" s="27">
        <v>382.8</v>
      </c>
      <c r="G8" s="27">
        <v>382.8</v>
      </c>
      <c r="H8" s="28">
        <v>1</v>
      </c>
    </row>
    <row r="9" spans="1:8" s="2" customFormat="1" ht="15.75" customHeight="1">
      <c r="A9" s="8"/>
      <c r="B9" s="8"/>
      <c r="C9" s="8"/>
      <c r="D9" s="12" t="s">
        <v>15</v>
      </c>
      <c r="E9" s="8">
        <v>382.8</v>
      </c>
      <c r="F9" s="8">
        <v>382.8</v>
      </c>
      <c r="G9" s="8">
        <v>382.8</v>
      </c>
      <c r="H9" s="28">
        <v>1</v>
      </c>
    </row>
    <row r="10" spans="1:8" s="2" customFormat="1" ht="15.75" customHeight="1">
      <c r="A10" s="8"/>
      <c r="B10" s="8"/>
      <c r="C10" s="8"/>
      <c r="D10" s="11" t="s">
        <v>16</v>
      </c>
      <c r="E10" s="27"/>
      <c r="F10" s="8"/>
      <c r="G10" s="8"/>
      <c r="H10" s="29"/>
    </row>
    <row r="11" spans="1:8" s="2" customFormat="1" ht="15.75" customHeight="1">
      <c r="A11" s="8"/>
      <c r="B11" s="8"/>
      <c r="C11" s="8"/>
      <c r="D11" s="13" t="s">
        <v>17</v>
      </c>
      <c r="E11" s="27"/>
      <c r="F11" s="9"/>
      <c r="G11" s="24"/>
      <c r="H11" s="29"/>
    </row>
    <row r="12" spans="1:8" s="2" customFormat="1" ht="15.75" customHeight="1">
      <c r="A12" s="14" t="s">
        <v>18</v>
      </c>
      <c r="B12" s="9" t="s">
        <v>19</v>
      </c>
      <c r="C12" s="15"/>
      <c r="D12" s="15"/>
      <c r="E12" s="24"/>
      <c r="F12" s="9" t="s">
        <v>20</v>
      </c>
      <c r="G12" s="15"/>
      <c r="H12" s="24"/>
    </row>
    <row r="13" spans="1:8" s="2" customFormat="1" ht="30.75" customHeight="1">
      <c r="A13" s="16"/>
      <c r="B13" s="17"/>
      <c r="C13" s="8"/>
      <c r="D13" s="8"/>
      <c r="E13" s="8"/>
      <c r="F13" s="17"/>
      <c r="G13" s="8"/>
      <c r="H13" s="8"/>
    </row>
    <row r="14" spans="1:8" s="2" customFormat="1" ht="25.5" customHeight="1">
      <c r="A14" s="18" t="s">
        <v>23</v>
      </c>
      <c r="B14" s="8" t="s">
        <v>24</v>
      </c>
      <c r="C14" s="8" t="s">
        <v>25</v>
      </c>
      <c r="D14" s="8" t="s">
        <v>26</v>
      </c>
      <c r="E14" s="8"/>
      <c r="F14" s="8" t="s">
        <v>27</v>
      </c>
      <c r="G14" s="8" t="s">
        <v>28</v>
      </c>
      <c r="H14" s="8" t="s">
        <v>29</v>
      </c>
    </row>
    <row r="15" spans="1:8" s="2" customFormat="1" ht="12.75" customHeight="1">
      <c r="A15" s="18"/>
      <c r="B15" s="19" t="s">
        <v>30</v>
      </c>
      <c r="C15" s="19" t="s">
        <v>31</v>
      </c>
      <c r="D15" s="8" t="s">
        <v>174</v>
      </c>
      <c r="E15" s="8"/>
      <c r="F15" s="8" t="s">
        <v>33</v>
      </c>
      <c r="G15" s="12" t="s">
        <v>33</v>
      </c>
      <c r="H15" s="8"/>
    </row>
    <row r="16" spans="1:8" s="2" customFormat="1" ht="12.75" customHeight="1">
      <c r="A16" s="18"/>
      <c r="B16" s="19"/>
      <c r="C16" s="19"/>
      <c r="D16" s="8"/>
      <c r="E16" s="8"/>
      <c r="F16" s="8"/>
      <c r="G16" s="8"/>
      <c r="H16" s="8"/>
    </row>
    <row r="17" spans="1:8" s="2" customFormat="1" ht="12.75" customHeight="1">
      <c r="A17" s="18"/>
      <c r="B17" s="19"/>
      <c r="C17" s="19"/>
      <c r="D17" s="8"/>
      <c r="E17" s="8"/>
      <c r="F17" s="8"/>
      <c r="G17" s="12"/>
      <c r="H17" s="8"/>
    </row>
    <row r="18" spans="1:8" s="2" customFormat="1" ht="12.75" customHeight="1">
      <c r="A18" s="18"/>
      <c r="B18" s="19"/>
      <c r="C18" s="19" t="s">
        <v>38</v>
      </c>
      <c r="D18" s="8" t="s">
        <v>39</v>
      </c>
      <c r="E18" s="8"/>
      <c r="F18" s="30">
        <v>1</v>
      </c>
      <c r="G18" s="31">
        <v>1</v>
      </c>
      <c r="H18" s="8"/>
    </row>
    <row r="19" spans="1:8" s="2" customFormat="1" ht="12.75" customHeight="1">
      <c r="A19" s="18"/>
      <c r="B19" s="19"/>
      <c r="C19" s="19"/>
      <c r="D19" s="8" t="s">
        <v>40</v>
      </c>
      <c r="E19" s="8"/>
      <c r="F19" s="30">
        <v>1</v>
      </c>
      <c r="G19" s="31">
        <v>1</v>
      </c>
      <c r="H19" s="8"/>
    </row>
    <row r="20" spans="1:8" s="2" customFormat="1" ht="12.75" customHeight="1">
      <c r="A20" s="18"/>
      <c r="B20" s="19"/>
      <c r="C20" s="19"/>
      <c r="D20" s="8"/>
      <c r="E20" s="8"/>
      <c r="F20" s="30"/>
      <c r="G20" s="31"/>
      <c r="H20" s="8"/>
    </row>
    <row r="21" spans="1:8" s="2" customFormat="1" ht="12.75" customHeight="1">
      <c r="A21" s="18"/>
      <c r="B21" s="19"/>
      <c r="C21" s="19" t="s">
        <v>43</v>
      </c>
      <c r="D21" s="8" t="s">
        <v>175</v>
      </c>
      <c r="E21" s="8"/>
      <c r="F21" s="30">
        <v>1</v>
      </c>
      <c r="G21" s="31">
        <v>1</v>
      </c>
      <c r="H21" s="8"/>
    </row>
    <row r="22" spans="1:8" s="2" customFormat="1" ht="12.75" customHeight="1">
      <c r="A22" s="18"/>
      <c r="B22" s="19"/>
      <c r="C22" s="19"/>
      <c r="D22" s="8"/>
      <c r="E22" s="8"/>
      <c r="F22" s="30"/>
      <c r="G22" s="31"/>
      <c r="H22" s="8"/>
    </row>
    <row r="23" spans="1:8" s="2" customFormat="1" ht="12.75" customHeight="1">
      <c r="A23" s="18"/>
      <c r="B23" s="19"/>
      <c r="C23" s="19"/>
      <c r="D23" s="8" t="s">
        <v>176</v>
      </c>
      <c r="E23" s="8"/>
      <c r="F23" s="8" t="s">
        <v>46</v>
      </c>
      <c r="G23" s="8" t="s">
        <v>46</v>
      </c>
      <c r="H23" s="8"/>
    </row>
    <row r="24" spans="1:8" s="2" customFormat="1" ht="12.75" customHeight="1">
      <c r="A24" s="18"/>
      <c r="B24" s="19"/>
      <c r="C24" s="19" t="s">
        <v>50</v>
      </c>
      <c r="D24" s="8" t="s">
        <v>177</v>
      </c>
      <c r="E24" s="8"/>
      <c r="F24" s="8" t="s">
        <v>52</v>
      </c>
      <c r="G24" s="8" t="s">
        <v>52</v>
      </c>
      <c r="H24" s="8"/>
    </row>
    <row r="25" spans="1:8" s="2" customFormat="1" ht="12.75" customHeight="1">
      <c r="A25" s="18"/>
      <c r="B25" s="19"/>
      <c r="C25" s="19"/>
      <c r="D25" s="8"/>
      <c r="E25" s="8"/>
      <c r="F25" s="8"/>
      <c r="G25" s="8"/>
      <c r="H25" s="8"/>
    </row>
    <row r="26" spans="1:8" s="2" customFormat="1" ht="12.75" customHeight="1">
      <c r="A26" s="18"/>
      <c r="B26" s="19"/>
      <c r="C26" s="19"/>
      <c r="D26" s="8"/>
      <c r="E26" s="8"/>
      <c r="F26" s="8"/>
      <c r="G26" s="12"/>
      <c r="H26" s="8"/>
    </row>
    <row r="27" spans="1:8" s="2" customFormat="1" ht="12.75" customHeight="1">
      <c r="A27" s="18"/>
      <c r="B27" s="19"/>
      <c r="C27" s="19" t="s">
        <v>133</v>
      </c>
      <c r="D27" s="8"/>
      <c r="E27" s="8"/>
      <c r="F27" s="8"/>
      <c r="G27" s="12"/>
      <c r="H27" s="8"/>
    </row>
    <row r="28" spans="1:8" s="2" customFormat="1" ht="12.75" customHeight="1">
      <c r="A28" s="18"/>
      <c r="B28" s="19" t="s">
        <v>56</v>
      </c>
      <c r="C28" s="19" t="s">
        <v>57</v>
      </c>
      <c r="D28" s="8"/>
      <c r="E28" s="8"/>
      <c r="F28" s="8"/>
      <c r="G28" s="12"/>
      <c r="H28" s="8"/>
    </row>
    <row r="29" spans="1:8" s="2" customFormat="1" ht="12.75" customHeight="1">
      <c r="A29" s="18"/>
      <c r="B29" s="19"/>
      <c r="C29" s="19"/>
      <c r="D29" s="8"/>
      <c r="E29" s="8"/>
      <c r="F29" s="8"/>
      <c r="G29" s="12"/>
      <c r="H29" s="8"/>
    </row>
    <row r="30" spans="1:8" s="2" customFormat="1" ht="12.75" customHeight="1">
      <c r="A30" s="18"/>
      <c r="B30" s="19"/>
      <c r="C30" s="19"/>
      <c r="D30" s="8"/>
      <c r="E30" s="8"/>
      <c r="F30" s="8"/>
      <c r="G30" s="12"/>
      <c r="H30" s="8"/>
    </row>
    <row r="31" spans="1:8" s="2" customFormat="1" ht="12.75" customHeight="1">
      <c r="A31" s="18"/>
      <c r="B31" s="19"/>
      <c r="C31" s="19" t="s">
        <v>64</v>
      </c>
      <c r="D31" s="8"/>
      <c r="E31" s="8"/>
      <c r="F31" s="30"/>
      <c r="G31" s="31"/>
      <c r="H31" s="8"/>
    </row>
    <row r="32" spans="1:8" s="2" customFormat="1" ht="12.75" customHeight="1">
      <c r="A32" s="18"/>
      <c r="B32" s="19"/>
      <c r="C32" s="19"/>
      <c r="D32" s="8"/>
      <c r="E32" s="8"/>
      <c r="F32" s="30"/>
      <c r="G32" s="30"/>
      <c r="H32" s="8"/>
    </row>
    <row r="33" spans="1:8" s="2" customFormat="1" ht="12.75" customHeight="1">
      <c r="A33" s="18"/>
      <c r="B33" s="19"/>
      <c r="C33" s="19"/>
      <c r="D33" s="8" t="s">
        <v>178</v>
      </c>
      <c r="E33" s="8"/>
      <c r="F33" s="8" t="s">
        <v>69</v>
      </c>
      <c r="G33" s="8" t="s">
        <v>69</v>
      </c>
      <c r="H33" s="8"/>
    </row>
    <row r="34" spans="1:8" s="2" customFormat="1" ht="12.75" customHeight="1">
      <c r="A34" s="18"/>
      <c r="B34" s="19"/>
      <c r="C34" s="19" t="s">
        <v>76</v>
      </c>
      <c r="D34" s="8"/>
      <c r="E34" s="8"/>
      <c r="F34" s="12"/>
      <c r="G34" s="12"/>
      <c r="H34" s="8"/>
    </row>
    <row r="35" spans="1:8" s="2" customFormat="1" ht="12.75" customHeight="1">
      <c r="A35" s="18"/>
      <c r="B35" s="19"/>
      <c r="C35" s="19"/>
      <c r="D35" s="8"/>
      <c r="E35" s="8"/>
      <c r="F35" s="12"/>
      <c r="G35" s="12"/>
      <c r="H35" s="8"/>
    </row>
    <row r="36" spans="1:8" s="2" customFormat="1" ht="12.75" customHeight="1">
      <c r="A36" s="18"/>
      <c r="B36" s="19"/>
      <c r="C36" s="19"/>
      <c r="D36" s="8"/>
      <c r="E36" s="8"/>
      <c r="F36" s="12"/>
      <c r="G36" s="12"/>
      <c r="H36" s="8"/>
    </row>
    <row r="37" spans="1:8" s="2" customFormat="1" ht="12.75" customHeight="1">
      <c r="A37" s="18"/>
      <c r="B37" s="19"/>
      <c r="C37" s="19" t="s">
        <v>79</v>
      </c>
      <c r="D37" s="8" t="s">
        <v>80</v>
      </c>
      <c r="E37" s="8"/>
      <c r="F37" s="12" t="s">
        <v>81</v>
      </c>
      <c r="G37" s="12" t="s">
        <v>81</v>
      </c>
      <c r="H37" s="8"/>
    </row>
    <row r="38" spans="1:8" s="2" customFormat="1" ht="12.75" customHeight="1">
      <c r="A38" s="18"/>
      <c r="B38" s="19"/>
      <c r="C38" s="19"/>
      <c r="D38" s="8"/>
      <c r="E38" s="8"/>
      <c r="F38" s="12"/>
      <c r="G38" s="12"/>
      <c r="H38" s="8"/>
    </row>
    <row r="39" spans="1:8" s="2" customFormat="1" ht="12.75" customHeight="1">
      <c r="A39" s="18"/>
      <c r="B39" s="19"/>
      <c r="C39" s="19"/>
      <c r="D39" s="8"/>
      <c r="E39" s="8"/>
      <c r="F39" s="12"/>
      <c r="G39" s="12"/>
      <c r="H39" s="8"/>
    </row>
    <row r="40" spans="1:8" s="2" customFormat="1" ht="12.75" customHeight="1">
      <c r="A40" s="18"/>
      <c r="B40" s="19"/>
      <c r="C40" s="19" t="s">
        <v>133</v>
      </c>
      <c r="D40" s="8"/>
      <c r="E40" s="8"/>
      <c r="F40" s="12"/>
      <c r="G40" s="12"/>
      <c r="H40" s="8"/>
    </row>
    <row r="41" spans="1:8" s="2" customFormat="1" ht="12.75" customHeight="1">
      <c r="A41" s="18"/>
      <c r="B41" s="19" t="s">
        <v>86</v>
      </c>
      <c r="C41" s="19" t="s">
        <v>87</v>
      </c>
      <c r="D41" s="8" t="s">
        <v>179</v>
      </c>
      <c r="E41" s="8"/>
      <c r="F41" s="31">
        <v>0.85</v>
      </c>
      <c r="G41" s="12"/>
      <c r="H41" s="8"/>
    </row>
    <row r="42" spans="1:8" s="2" customFormat="1" ht="12.75" customHeight="1">
      <c r="A42" s="18"/>
      <c r="B42" s="19"/>
      <c r="C42" s="19"/>
      <c r="D42" s="8"/>
      <c r="E42" s="8"/>
      <c r="F42" s="12"/>
      <c r="G42" s="12"/>
      <c r="H42" s="8"/>
    </row>
    <row r="43" spans="1:8" s="2" customFormat="1" ht="12.75" customHeight="1">
      <c r="A43" s="18"/>
      <c r="B43" s="19"/>
      <c r="C43" s="19"/>
      <c r="D43" s="8"/>
      <c r="E43" s="8"/>
      <c r="F43" s="12"/>
      <c r="G43" s="12"/>
      <c r="H43" s="8"/>
    </row>
    <row r="44" spans="1:8" s="2" customFormat="1" ht="12.75" customHeight="1">
      <c r="A44" s="18"/>
      <c r="B44" s="19"/>
      <c r="C44" s="19" t="s">
        <v>133</v>
      </c>
      <c r="D44" s="8"/>
      <c r="E44" s="8"/>
      <c r="F44" s="12"/>
      <c r="G44" s="12"/>
      <c r="H44" s="8"/>
    </row>
    <row r="45" spans="1:8" s="2" customFormat="1" ht="15.75" customHeight="1">
      <c r="A45" s="20" t="s">
        <v>93</v>
      </c>
      <c r="B45" s="21" t="s">
        <v>94</v>
      </c>
      <c r="C45" s="22"/>
      <c r="D45" s="22"/>
      <c r="E45" s="22"/>
      <c r="F45" s="22"/>
      <c r="G45" s="22"/>
      <c r="H45" s="32"/>
    </row>
    <row r="46" spans="1:8" s="2" customFormat="1" ht="13.5" customHeight="1">
      <c r="A46" s="23" t="s">
        <v>95</v>
      </c>
      <c r="B46" s="23"/>
      <c r="C46" s="23"/>
      <c r="D46" s="23"/>
      <c r="E46" s="23"/>
      <c r="F46" s="23"/>
      <c r="G46" s="23"/>
      <c r="H46" s="23"/>
    </row>
    <row r="47" spans="1:8" s="2" customFormat="1" ht="13.5" customHeight="1">
      <c r="A47" s="23" t="s">
        <v>96</v>
      </c>
      <c r="B47" s="23"/>
      <c r="C47" s="23"/>
      <c r="D47" s="23"/>
      <c r="E47" s="23"/>
      <c r="F47" s="23"/>
      <c r="G47" s="23"/>
      <c r="H47" s="23"/>
    </row>
    <row r="48" spans="1:8" s="2" customFormat="1" ht="13.5" customHeight="1">
      <c r="A48" s="23" t="s">
        <v>97</v>
      </c>
      <c r="B48" s="23"/>
      <c r="C48" s="23"/>
      <c r="D48" s="23"/>
      <c r="E48" s="23"/>
      <c r="F48" s="23"/>
      <c r="G48" s="23"/>
      <c r="H48" s="23"/>
    </row>
    <row r="49" spans="1:8" s="2" customFormat="1" ht="13.5" customHeight="1">
      <c r="A49" s="23" t="s">
        <v>98</v>
      </c>
      <c r="B49" s="23"/>
      <c r="C49" s="23"/>
      <c r="D49" s="23"/>
      <c r="E49" s="23"/>
      <c r="F49" s="23"/>
      <c r="G49" s="23"/>
      <c r="H49" s="23"/>
    </row>
    <row r="50" spans="1:8" s="2" customFormat="1" ht="21" customHeight="1">
      <c r="A50" s="23" t="s">
        <v>99</v>
      </c>
      <c r="B50" s="23"/>
      <c r="C50" s="23"/>
      <c r="D50" s="23"/>
      <c r="E50" s="23"/>
      <c r="F50" s="23"/>
      <c r="G50" s="23"/>
      <c r="H50" s="23"/>
    </row>
  </sheetData>
  <sheetProtection/>
  <mergeCells count="69">
    <mergeCell ref="A1:C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50:H50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张建</cp:lastModifiedBy>
  <cp:lastPrinted>2021-03-09T22:48:51Z</cp:lastPrinted>
  <dcterms:created xsi:type="dcterms:W3CDTF">2018-02-08T00:47:21Z</dcterms:created>
  <dcterms:modified xsi:type="dcterms:W3CDTF">2022-08-18T16:25:41Z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B1DCF6BC735940888C255EAD19CF0396</vt:lpwstr>
  </property>
  <property fmtid="{D5CDD505-2E9C-101B-9397-08002B2CF9AE}" pid="4" name="퀀_generated_2.-2147483648">
    <vt:i4>2052</vt:i4>
  </property>
</Properties>
</file>